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270" tabRatio="786" activeTab="0"/>
  </bookViews>
  <sheets>
    <sheet name="12" sheetId="1" r:id="rId1"/>
    <sheet name="13" sheetId="2" r:id="rId2"/>
    <sheet name="14" sheetId="3" r:id="rId3"/>
    <sheet name="15" sheetId="4" r:id="rId4"/>
    <sheet name="16" sheetId="5" r:id="rId5"/>
    <sheet name="17" sheetId="6" r:id="rId6"/>
    <sheet name="18" sheetId="7" r:id="rId7"/>
    <sheet name="19" sheetId="8" r:id="rId8"/>
    <sheet name="20" sheetId="9" r:id="rId9"/>
    <sheet name="21" sheetId="10" r:id="rId10"/>
    <sheet name="22" sheetId="11" r:id="rId11"/>
    <sheet name="23" sheetId="12" r:id="rId12"/>
    <sheet name="24" sheetId="13" r:id="rId13"/>
    <sheet name="25" sheetId="14" r:id="rId14"/>
    <sheet name="26" sheetId="15" r:id="rId15"/>
    <sheet name="27" sheetId="16" r:id="rId16"/>
    <sheet name="28" sheetId="17" r:id="rId17"/>
    <sheet name="29" sheetId="18" r:id="rId18"/>
    <sheet name="30" sheetId="19" r:id="rId19"/>
    <sheet name="31" sheetId="20" r:id="rId20"/>
    <sheet name="32" sheetId="21" r:id="rId21"/>
    <sheet name="33" sheetId="22" r:id="rId22"/>
    <sheet name="34" sheetId="23" r:id="rId23"/>
    <sheet name="35" sheetId="24" r:id="rId24"/>
    <sheet name="36" sheetId="25" r:id="rId25"/>
    <sheet name="37" sheetId="26" r:id="rId26"/>
    <sheet name="38" sheetId="27" r:id="rId27"/>
    <sheet name="39" sheetId="28" r:id="rId28"/>
    <sheet name="40" sheetId="29" r:id="rId29"/>
    <sheet name="41" sheetId="30" r:id="rId30"/>
    <sheet name="42" sheetId="31" r:id="rId31"/>
    <sheet name="43" sheetId="32" r:id="rId32"/>
    <sheet name="44" sheetId="33" r:id="rId33"/>
    <sheet name="45" sheetId="34" r:id="rId34"/>
    <sheet name="46" sheetId="35" r:id="rId35"/>
    <sheet name="47" sheetId="36" r:id="rId36"/>
    <sheet name="48" sheetId="37" r:id="rId37"/>
    <sheet name="49" sheetId="38" r:id="rId38"/>
    <sheet name="50" sheetId="39" r:id="rId39"/>
    <sheet name="51" sheetId="40" r:id="rId40"/>
    <sheet name="52" sheetId="41" r:id="rId41"/>
  </sheets>
  <definedNames>
    <definedName name="_xlnm.Print_Area" localSheetId="5">'17'!$A$1:$S$76</definedName>
    <definedName name="_xlnm.Print_Area" localSheetId="6">'18'!$A$1:$S$76</definedName>
    <definedName name="_xlnm.Print_Area" localSheetId="7">'19'!$A$1:$S$76</definedName>
    <definedName name="_xlnm.Print_Area" localSheetId="12">'24'!$A$1:$S$76</definedName>
    <definedName name="_xlnm.Print_Area" localSheetId="14">'26'!$A$1:$W$78</definedName>
    <definedName name="_xlnm.Print_Area" localSheetId="16">'28'!$A$1:$R$46</definedName>
    <definedName name="_xlnm.Print_Area" localSheetId="17">'29'!$A$1:$S$76</definedName>
    <definedName name="_xlnm.Print_Area" localSheetId="18">'30'!$A$1:$R$22</definedName>
    <definedName name="_xlnm.Print_Area" localSheetId="19">'31'!$A$1:$Q$22</definedName>
    <definedName name="_xlnm.Print_Area" localSheetId="20">'32'!$A$1:$O$18</definedName>
    <definedName name="_xlnm.Print_Area" localSheetId="21">'33'!$A$1:$L$28</definedName>
    <definedName name="_xlnm.Print_Area" localSheetId="22">'34'!$A$1:$N$31</definedName>
    <definedName name="_xlnm.Print_Area" localSheetId="23">'35'!$A$1:$J$28</definedName>
    <definedName name="_xlnm.Print_Area" localSheetId="24">'36'!$A$1:$N$31</definedName>
    <definedName name="_xlnm.Print_Area" localSheetId="25">'37'!$A$1:$P$29</definedName>
    <definedName name="_xlnm.Print_Area" localSheetId="26">'38'!$A$1:$N$28</definedName>
    <definedName name="_xlnm.Print_Area" localSheetId="27">'39'!$A$1:$N$29</definedName>
    <definedName name="_xlnm.Print_Area" localSheetId="28">'40'!$A$1:$N$28</definedName>
    <definedName name="_xlnm.Print_Area" localSheetId="29">'41'!$A$1:$R$60</definedName>
    <definedName name="_xlnm.Print_Area" localSheetId="30">'42'!$A$1:$R$60</definedName>
    <definedName name="_xlnm.Print_Area" localSheetId="31">'43'!$A$1:$R$60</definedName>
    <definedName name="_xlnm.Print_Area" localSheetId="32">'44'!$A$1:$J$20</definedName>
    <definedName name="_xlnm.Print_Area" localSheetId="33">'45'!$A$1:$J$20</definedName>
    <definedName name="_xlnm.Print_Area" localSheetId="34">'46'!$A$1:$J$17</definedName>
    <definedName name="_xlnm.Print_Area" localSheetId="35">'47'!$A$1:$J$20</definedName>
    <definedName name="_xlnm.Print_Area" localSheetId="36">'48'!$A$1:$J$17</definedName>
    <definedName name="_xlnm.Print_Area" localSheetId="37">'49'!$A$1:$J$17</definedName>
    <definedName name="_xlnm.Print_Area" localSheetId="38">'50'!$A$1:$J$20</definedName>
    <definedName name="_xlnm.Print_Area" localSheetId="39">'51'!$A$1:$J$17</definedName>
    <definedName name="_xlnm.Print_Area" localSheetId="40">'52'!$A$1:$J$17</definedName>
    <definedName name="_xlnm.Print_Titles" localSheetId="0">'12'!$4:$7</definedName>
    <definedName name="_xlnm.Print_Titles" localSheetId="1">'13'!$4:$7</definedName>
    <definedName name="_xlnm.Print_Titles" localSheetId="2">'14'!$4:$7</definedName>
    <definedName name="_xlnm.Print_Titles" localSheetId="3">'15'!$4:$7</definedName>
    <definedName name="_xlnm.Print_Titles" localSheetId="4">'16'!$4:$7</definedName>
    <definedName name="_xlnm.Print_Titles" localSheetId="5">'17'!$4:$7</definedName>
    <definedName name="_xlnm.Print_Titles" localSheetId="6">'18'!$4:$7</definedName>
    <definedName name="_xlnm.Print_Titles" localSheetId="7">'19'!$4:$7</definedName>
    <definedName name="_xlnm.Print_Titles" localSheetId="8">'20'!$4:$7</definedName>
    <definedName name="_xlnm.Print_Titles" localSheetId="9">'21'!$4:$7</definedName>
    <definedName name="_xlnm.Print_Titles" localSheetId="10">'22'!$4:$7</definedName>
    <definedName name="_xlnm.Print_Titles" localSheetId="11">'23'!$4:$8</definedName>
    <definedName name="_xlnm.Print_Titles" localSheetId="12">'24'!$4:$7</definedName>
    <definedName name="_xlnm.Print_Titles" localSheetId="13">'25'!$4:$8</definedName>
    <definedName name="_xlnm.Print_Titles" localSheetId="14">'26'!$4:$7</definedName>
    <definedName name="_xlnm.Print_Titles" localSheetId="15">'27'!$4:$7</definedName>
    <definedName name="_xlnm.Print_Titles" localSheetId="16">'28'!$4:$7</definedName>
    <definedName name="_xlnm.Print_Titles" localSheetId="17">'29'!$4:$5</definedName>
    <definedName name="_xlnm.Print_Titles" localSheetId="18">'30'!$4:$5</definedName>
    <definedName name="_xlnm.Print_Titles" localSheetId="19">'31'!$5:$5</definedName>
    <definedName name="_xlnm.Print_Titles" localSheetId="20">'32'!$5:$5</definedName>
    <definedName name="_xlnm.Print_Titles" localSheetId="21">'33'!$2:$4</definedName>
    <definedName name="_xlnm.Print_Titles" localSheetId="22">'34'!$2:$4</definedName>
    <definedName name="_xlnm.Print_Titles" localSheetId="23">'35'!$2:$4</definedName>
    <definedName name="_xlnm.Print_Titles" localSheetId="24">'36'!$2:$4</definedName>
    <definedName name="_xlnm.Print_Titles" localSheetId="25">'37'!$2:$5</definedName>
    <definedName name="_xlnm.Print_Titles" localSheetId="26">'38'!$2:$4</definedName>
    <definedName name="_xlnm.Print_Titles" localSheetId="27">'39'!$2:$5</definedName>
    <definedName name="_xlnm.Print_Titles" localSheetId="28">'40'!$2:$4</definedName>
    <definedName name="_xlnm.Print_Titles" localSheetId="29">'41'!$5:$5</definedName>
    <definedName name="_xlnm.Print_Titles" localSheetId="30">'42'!$4:$5</definedName>
    <definedName name="_xlnm.Print_Titles" localSheetId="31">'43'!$4:$5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<sst xmlns="http://schemas.openxmlformats.org/spreadsheetml/2006/main" count="3067" uniqueCount="1278">
  <si>
    <r>
      <t>0</t>
    </r>
    <r>
      <rPr>
        <vertAlign val="superscript"/>
        <sz val="10"/>
        <rFont val="Times New Roman"/>
        <family val="1"/>
      </rPr>
      <t>#</t>
    </r>
  </si>
  <si>
    <r>
      <t>加拿大</t>
    </r>
    <r>
      <rPr>
        <sz val="9.5"/>
        <rFont val="Times New Roman"/>
        <family val="1"/>
      </rPr>
      <t xml:space="preserve">
Canadá
Canada</t>
    </r>
  </si>
  <si>
    <r>
      <t>美國</t>
    </r>
    <r>
      <rPr>
        <sz val="9.5"/>
        <rFont val="Times New Roman"/>
        <family val="1"/>
      </rPr>
      <t xml:space="preserve">
E.U.A.
U.S.A.</t>
    </r>
  </si>
  <si>
    <r>
      <t xml:space="preserve">美洲其他
</t>
    </r>
    <r>
      <rPr>
        <sz val="9.5"/>
        <rFont val="Times New Roman"/>
        <family val="1"/>
      </rPr>
      <t>Outros países americanos
Other American Countries</t>
    </r>
  </si>
  <si>
    <r>
      <t>法國</t>
    </r>
    <r>
      <rPr>
        <sz val="9.5"/>
        <rFont val="Times New Roman"/>
        <family val="1"/>
      </rPr>
      <t xml:space="preserve">
França
France</t>
    </r>
  </si>
  <si>
    <r>
      <t>德國</t>
    </r>
    <r>
      <rPr>
        <sz val="9.5"/>
        <rFont val="Times New Roman"/>
        <family val="1"/>
      </rPr>
      <t xml:space="preserve">
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</si>
  <si>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</si>
  <si>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>意大利</t>
    </r>
    <r>
      <rPr>
        <sz val="9.5"/>
        <rFont val="Times New Roman"/>
        <family val="1"/>
      </rPr>
      <t xml:space="preserve">
Itália
Italy</t>
    </r>
  </si>
  <si>
    <r>
      <t>葡萄牙</t>
    </r>
    <r>
      <rPr>
        <sz val="9.5"/>
        <rFont val="Times New Roman"/>
        <family val="1"/>
      </rPr>
      <t xml:space="preserve">
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</si>
  <si>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</si>
  <si>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</si>
  <si>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</si>
  <si>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>英國</t>
    </r>
    <r>
      <rPr>
        <sz val="9.5"/>
        <rFont val="Times New Roman"/>
        <family val="1"/>
      </rPr>
      <t xml:space="preserve">
Reino Unido
United Kingdom</t>
    </r>
  </si>
  <si>
    <r>
      <t xml:space="preserve">歐洲其他
</t>
    </r>
    <r>
      <rPr>
        <sz val="9.5"/>
        <rFont val="Times New Roman"/>
        <family val="1"/>
      </rPr>
      <t>Outros países europeus
Other European Countries</t>
    </r>
  </si>
  <si>
    <r>
      <t>澳洲</t>
    </r>
    <r>
      <rPr>
        <sz val="9.5"/>
        <rFont val="Times New Roman"/>
        <family val="1"/>
      </rPr>
      <t xml:space="preserve">
Austrália
Australia</t>
    </r>
  </si>
  <si>
    <r>
      <t>新西蘭</t>
    </r>
    <r>
      <rPr>
        <sz val="9.5"/>
        <rFont val="Times New Roman"/>
        <family val="1"/>
      </rPr>
      <t xml:space="preserve">
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</si>
  <si>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</si>
  <si>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</si>
  <si>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>2012</t>
    </r>
    <r>
      <rPr>
        <vertAlign val="superscript"/>
        <sz val="9"/>
        <rFont val="Times New Roman"/>
        <family val="1"/>
      </rPr>
      <t>r</t>
    </r>
  </si>
  <si>
    <r>
      <t>其他</t>
    </r>
    <r>
      <rPr>
        <sz val="9.5"/>
        <rFont val="Times New Roman"/>
        <family val="1"/>
      </rPr>
      <t xml:space="preserve">
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</si>
  <si>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</si>
  <si>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r</t>
  </si>
  <si>
    <t>-</t>
  </si>
  <si>
    <t>絕對數值為零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</si>
  <si>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</si>
  <si>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</si>
  <si>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Inquérito Mensal às Agências de Viagens</t>
  </si>
  <si>
    <t>Dado revisto</t>
  </si>
  <si>
    <t>Valor absoluto igual a zero</t>
  </si>
  <si>
    <t>Resultado inferior a metade da unidade adoptada</t>
  </si>
  <si>
    <t>Source of data: Monthly Survey of Travel Agencies</t>
  </si>
  <si>
    <t>Absolute value equals zero</t>
  </si>
  <si>
    <t>Magnitude less than half of the unit employed</t>
  </si>
  <si>
    <t>按酒店分類統計之每月住客</t>
  </si>
  <si>
    <t>HÓSPEDES SEGUNDO O MÊS E POR CLASSIFICAÇÃO DOS ESTABELECIMENTOS HOTELEIROS</t>
  </si>
  <si>
    <t xml:space="preserve">MONTHLY GUESTS BY CLASSIFICATION OF HOTELS &amp; GUESTHOUSES 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</si>
  <si>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</si>
  <si>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場所分類
</t>
    </r>
    <r>
      <rPr>
        <sz val="10"/>
        <rFont val="Times New Roman"/>
        <family val="1"/>
      </rPr>
      <t>Classificação dos estabelecimentos
Classification of Establishments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</si>
  <si>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</si>
  <si>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</si>
  <si>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</si>
  <si>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</si>
  <si>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</si>
  <si>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</si>
  <si>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</si>
  <si>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</si>
  <si>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</si>
  <si>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</si>
  <si>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</si>
  <si>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</si>
  <si>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</si>
  <si>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Variação
Rate of 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</si>
  <si>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</si>
  <si>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</si>
  <si>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</si>
  <si>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五星級酒店
</t>
    </r>
    <r>
      <rPr>
        <sz val="10"/>
        <rFont val="Times New Roman"/>
        <family val="1"/>
      </rPr>
      <t>Hotéis de 5 estrelas
5-star Hotels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</si>
  <si>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</si>
  <si>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四星級酒店
</t>
    </r>
    <r>
      <rPr>
        <sz val="10"/>
        <rFont val="Times New Roman"/>
        <family val="1"/>
      </rPr>
      <t>Hotéis de 4 estrelas
4-star Hotels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</si>
  <si>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</si>
  <si>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三星級酒店
</t>
    </r>
    <r>
      <rPr>
        <sz val="10"/>
        <rFont val="Times New Roman"/>
        <family val="1"/>
      </rPr>
      <t>Hotéis de 3 estrelas
3-star Hotels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</si>
  <si>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</si>
  <si>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二星級酒店
</t>
    </r>
    <r>
      <rPr>
        <sz val="10"/>
        <rFont val="Times New Roman"/>
        <family val="1"/>
      </rPr>
      <t>Hotéis de 2 estrelas
2-star Hotels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</si>
  <si>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</si>
  <si>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</si>
  <si>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Fonte de informação: Inquérito Mensal aos Estabelecimentos Hoteleiros</t>
  </si>
  <si>
    <t>Source of data: Monthly Survey of Hotels and Similar Establishments</t>
  </si>
  <si>
    <t>MONTHLY VISITOR ARRIVALS AT THE OUTER HARBOUR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</si>
  <si>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</si>
  <si>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</si>
  <si>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</si>
  <si>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</si>
  <si>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</si>
  <si>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</si>
  <si>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</si>
  <si>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</si>
  <si>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</si>
  <si>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</si>
  <si>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</si>
  <si>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</si>
  <si>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</si>
  <si>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</si>
  <si>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</si>
  <si>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</si>
  <si>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</si>
  <si>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</si>
  <si>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</si>
  <si>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</si>
  <si>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</si>
  <si>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</si>
  <si>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</si>
  <si>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</si>
  <si>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</si>
  <si>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</si>
  <si>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</si>
  <si>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</si>
  <si>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</si>
  <si>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</si>
  <si>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</si>
  <si>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</si>
  <si>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</si>
  <si>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</si>
  <si>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</si>
  <si>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</si>
  <si>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</si>
  <si>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</si>
  <si>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</si>
  <si>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</si>
  <si>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</si>
  <si>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</si>
  <si>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</si>
  <si>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</si>
  <si>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</si>
  <si>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</si>
  <si>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</si>
  <si>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</si>
  <si>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</si>
  <si>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</si>
  <si>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</si>
  <si>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</si>
  <si>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</si>
  <si>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</si>
  <si>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</si>
  <si>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</si>
  <si>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</si>
  <si>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</si>
  <si>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</si>
  <si>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</si>
  <si>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</si>
  <si>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</si>
  <si>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</si>
  <si>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</si>
  <si>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</si>
  <si>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</si>
  <si>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</si>
  <si>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</si>
  <si>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</si>
  <si>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</si>
  <si>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</si>
  <si>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</si>
  <si>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15-</t>
  </si>
  <si>
    <t>按原居地統計經內港客運碼頭之每月入境旅客</t>
  </si>
  <si>
    <t>ENTRADA DE VISITANTES PELO PORTO INTERIOR SEGUNDO O MÊS E POR LOCAL DE RESIDÊNCIA</t>
  </si>
  <si>
    <t>MONTHLY VISITOR ARRIVALS AT THE INNER HARBOUR BY PLACE OF RESIDENCE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</si>
  <si>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</si>
  <si>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</si>
  <si>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</si>
  <si>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</si>
  <si>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</si>
  <si>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</si>
  <si>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</si>
  <si>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</si>
  <si>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</si>
  <si>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</si>
  <si>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</si>
  <si>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</si>
  <si>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</si>
  <si>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</si>
  <si>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</si>
  <si>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</si>
  <si>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</si>
  <si>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</si>
  <si>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</si>
  <si>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</si>
  <si>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</si>
  <si>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</si>
  <si>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</si>
  <si>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</si>
  <si>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</si>
  <si>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</si>
  <si>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</si>
  <si>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</si>
  <si>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</si>
  <si>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</si>
  <si>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</si>
  <si>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</si>
  <si>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t>-</t>
  </si>
  <si>
    <t>-</t>
  </si>
  <si>
    <t>絶對數值為零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</si>
  <si>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</si>
  <si>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</si>
  <si>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Absolute value equals zero</t>
  </si>
  <si>
    <t>Magnitude less than half of the unit employed</t>
  </si>
  <si>
    <t>16-</t>
  </si>
  <si>
    <t>按原居地統計經氹仔臨時客運碼頭邊境站之每月入境旅客</t>
  </si>
  <si>
    <t>ENTRADA DE VISITANTES PELO POSTO FRONTEIRIÇO DO TERMINAL PROVISÓRIO DA TAIPA SEGUNDO O MÊS E POR LOCAL DE RESIDÊNCIA</t>
  </si>
  <si>
    <t>MONTHLY VISITOR ARRIVALS AT THE CHECKPOINT OF THE PROVISIONAL FERRY TERMINAL IN TAIPA BY PLACE OF RESIDENCE</t>
  </si>
  <si>
    <t>17-</t>
  </si>
  <si>
    <t>按原居地統計經陸路之每月入境旅客</t>
  </si>
  <si>
    <t>ENTRADA DE VISITANTES PELA VIA TERRESTRE SEGUNDO O MÊS E POR LOCAL DE RESIDÊNCIA</t>
  </si>
  <si>
    <t>MONTHLY VISITOR ARRIVALS BY LAND AND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</si>
  <si>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</si>
  <si>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</si>
  <si>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</si>
  <si>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</si>
  <si>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</si>
  <si>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</si>
  <si>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</si>
  <si>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</si>
  <si>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</si>
  <si>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</si>
  <si>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</si>
  <si>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</si>
  <si>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</si>
  <si>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</si>
  <si>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</si>
  <si>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</si>
  <si>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</si>
  <si>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</si>
  <si>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</si>
  <si>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</si>
  <si>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</si>
  <si>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</si>
  <si>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</si>
  <si>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</si>
  <si>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</si>
  <si>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</si>
  <si>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</si>
  <si>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</si>
  <si>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</si>
  <si>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</si>
  <si>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</si>
  <si>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</si>
  <si>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</si>
  <si>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</si>
  <si>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</si>
  <si>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</si>
  <si>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</si>
  <si>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</si>
  <si>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</si>
  <si>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</si>
  <si>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</si>
  <si>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</si>
  <si>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</si>
  <si>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</si>
  <si>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</si>
  <si>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</si>
  <si>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</si>
  <si>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</si>
  <si>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</si>
  <si>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</si>
  <si>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</si>
  <si>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</si>
  <si>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</si>
  <si>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</si>
  <si>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</si>
  <si>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</si>
  <si>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</si>
  <si>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</si>
  <si>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</si>
  <si>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</si>
  <si>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</si>
  <si>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</si>
  <si>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</si>
  <si>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</si>
  <si>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</si>
  <si>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</si>
  <si>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</si>
  <si>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</si>
  <si>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</si>
  <si>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</si>
  <si>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</si>
  <si>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</si>
  <si>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18-</t>
  </si>
  <si>
    <t>按原居地統計經關閘邊檢站之每月入境旅客</t>
  </si>
  <si>
    <t>ENTRADA DE VISITANTES PELO POSTO FRONTEIRIÇO DAS PORTAS DO CERCO SEGUNDO O MÊS E POR LOCAL DE RESIDÊNCIA</t>
  </si>
  <si>
    <t>MONTHLY VISITOR ARRIVALS AT THE BORDER GATE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</si>
  <si>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</si>
  <si>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</si>
  <si>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</si>
  <si>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</si>
  <si>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</si>
  <si>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</si>
  <si>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</si>
  <si>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</si>
  <si>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</si>
  <si>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</si>
  <si>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</si>
  <si>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</si>
  <si>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</si>
  <si>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</si>
  <si>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</si>
  <si>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</si>
  <si>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</si>
  <si>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</si>
  <si>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</si>
  <si>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</si>
  <si>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</si>
  <si>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</si>
  <si>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</si>
  <si>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</si>
  <si>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</si>
  <si>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</si>
  <si>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</si>
  <si>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</si>
  <si>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</si>
  <si>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</si>
  <si>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</si>
  <si>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</si>
  <si>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</si>
  <si>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</si>
  <si>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</si>
  <si>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</si>
  <si>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</si>
  <si>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</si>
  <si>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</si>
  <si>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</si>
  <si>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</si>
  <si>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</si>
  <si>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</si>
  <si>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</si>
  <si>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</si>
  <si>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</si>
  <si>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</si>
  <si>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</si>
  <si>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</si>
  <si>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</si>
  <si>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</si>
  <si>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</si>
  <si>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</si>
  <si>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</si>
  <si>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</si>
  <si>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</si>
  <si>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</si>
  <si>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</si>
  <si>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</si>
  <si>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</si>
  <si>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</si>
  <si>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</si>
  <si>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</si>
  <si>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</si>
  <si>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</si>
  <si>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</si>
  <si>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</si>
  <si>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</si>
  <si>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</si>
  <si>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</si>
  <si>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</si>
  <si>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</si>
  <si>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19-</t>
  </si>
  <si>
    <t>按原居地統計經其他陸路通道之每月入境旅客</t>
  </si>
  <si>
    <t>ENTRADA DE VISITANTES POR OUTROS MEIOS TERRESTRES SEGUNDO O MÊS E POR LOCAL DE RESIDÊNCIA</t>
  </si>
  <si>
    <t>MONTHLY VISITOR ARRIVALS THROUGH OTHER ENTRY POINTS BY LAND AND BY PLACE OF RESIDENCE</t>
  </si>
  <si>
    <t>20-</t>
  </si>
  <si>
    <t>按原居地統計經空路之每月入境旅客</t>
  </si>
  <si>
    <t>ENTRADA DE VISITANTES PELA VIA AÉREA SEGUNDO O MÊS E POR LOCAL DE RESIDÊNCIA</t>
  </si>
  <si>
    <t>MONTHLY VISITOR ARRIVALS BY AIR AND BY PLACE OF RESIDENCE</t>
  </si>
  <si>
    <r>
      <t xml:space="preserve">美洲其他
</t>
    </r>
    <r>
      <rPr>
        <sz val="9.5"/>
        <rFont val="Times New Roman"/>
        <family val="1"/>
      </rPr>
      <t>Outros países americanos
Other American Countries</t>
    </r>
  </si>
  <si>
    <t>Resultado inferior a metade da unidade adoptada</t>
  </si>
  <si>
    <t>21-</t>
  </si>
  <si>
    <t>按原居地統計經機場之每月入境旅客</t>
  </si>
  <si>
    <t>ENTRADA DE VISITANTES PELO AEROPORTO SEGUNDO O MÊS E POR LOCAL DE RESIDÊNCIA</t>
  </si>
  <si>
    <t>MONTHLY VISITOR ARRIVALS AT THE AIRPORT BY PLACE OF RESIDENCE</t>
  </si>
  <si>
    <t>22-</t>
  </si>
  <si>
    <t>按原居地統計經外港客運碼頭直升機坪之每月入境旅客</t>
  </si>
  <si>
    <t>ENTRADA DE VISITANTES PELO HELIPORTO DO PORTO EXTERIOR SEGUNDO O MÊS E POR LOCAL DE RESIDÊNCIA</t>
  </si>
  <si>
    <t>MONTHLY VISITOR ARRIVALS AT THE HELIPORT OF OUTER HARBOUR BY PLACE OF RESIDENCE</t>
  </si>
  <si>
    <t>按原居地及入境方式統計之不過夜旅客</t>
  </si>
  <si>
    <t>經海路</t>
  </si>
  <si>
    <t>經陸路</t>
  </si>
  <si>
    <t>23-</t>
  </si>
  <si>
    <t>ENTRADA DE EXCURSIONISTAS SEGUNDO O MEIO DE TRANSPORTE E POR LOCAL DE RESIDÊNCIA</t>
  </si>
  <si>
    <t>SAME-DAY VISITORS BY PLACE OF RESIDENCE AND MODE OF TRANSPORT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</si>
  <si>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</si>
  <si>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</si>
  <si>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t>經空路</t>
  </si>
  <si>
    <r>
      <t>總數</t>
    </r>
    <r>
      <rPr>
        <sz val="10"/>
        <rFont val="Times New Roman"/>
        <family val="1"/>
      </rPr>
      <t xml:space="preserve">
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</si>
  <si>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</si>
  <si>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</si>
  <si>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Via marítima</t>
  </si>
  <si>
    <t>Via terrestre</t>
  </si>
  <si>
    <t>Via aérea</t>
  </si>
  <si>
    <t>By Sea</t>
  </si>
  <si>
    <t>By Land</t>
  </si>
  <si>
    <t>By Air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</si>
  <si>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</si>
  <si>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</si>
  <si>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</si>
  <si>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</si>
  <si>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</si>
  <si>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</si>
  <si>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</si>
  <si>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</si>
  <si>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</si>
  <si>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</si>
  <si>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</si>
  <si>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</si>
  <si>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</si>
  <si>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</si>
  <si>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</si>
  <si>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</si>
  <si>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</si>
  <si>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</si>
  <si>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</si>
  <si>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</si>
  <si>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</si>
  <si>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</si>
  <si>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</si>
  <si>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</si>
  <si>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</si>
  <si>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</si>
  <si>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</si>
  <si>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</si>
  <si>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</si>
  <si>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</si>
  <si>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</si>
  <si>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</si>
  <si>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</si>
  <si>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</si>
  <si>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Resultado inferior a metade da unidade adoptada</t>
  </si>
  <si>
    <t>Source of data: Public Security Police</t>
  </si>
  <si>
    <t>Magnitude less than half of the unit employed</t>
  </si>
  <si>
    <t>24-</t>
  </si>
  <si>
    <t>按原居地統計之每月不過夜旅客</t>
  </si>
  <si>
    <t>ENTRADA DE EXCURSIONISTAS SEGUNDO O MÊS E POR LOCAL DE RESIDÊNCIA</t>
  </si>
  <si>
    <t>MONTHLY SAME-DAY VISITORS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</si>
  <si>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</si>
  <si>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</si>
  <si>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</si>
  <si>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</si>
  <si>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</si>
  <si>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</si>
  <si>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</si>
  <si>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</si>
  <si>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</si>
  <si>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</si>
  <si>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</si>
  <si>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</si>
  <si>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</si>
  <si>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</si>
  <si>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</si>
  <si>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</si>
  <si>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</si>
  <si>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</si>
  <si>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</si>
  <si>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</si>
  <si>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</si>
  <si>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</si>
  <si>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</si>
  <si>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</si>
  <si>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</si>
  <si>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</si>
  <si>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</si>
  <si>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</si>
  <si>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</si>
  <si>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</si>
  <si>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</si>
  <si>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</si>
  <si>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</si>
  <si>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</si>
  <si>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</si>
  <si>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</si>
  <si>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</si>
  <si>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</si>
  <si>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</si>
  <si>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</si>
  <si>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</si>
  <si>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</si>
  <si>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</si>
  <si>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</si>
  <si>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</si>
  <si>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</si>
  <si>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</si>
  <si>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</si>
  <si>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</si>
  <si>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</si>
  <si>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</si>
  <si>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</si>
  <si>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</si>
  <si>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</si>
  <si>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</si>
  <si>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</si>
  <si>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</si>
  <si>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</si>
  <si>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</si>
  <si>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</si>
  <si>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</si>
  <si>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</si>
  <si>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</si>
  <si>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</si>
  <si>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</si>
  <si>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</si>
  <si>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</si>
  <si>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</si>
  <si>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r>
      <t xml:space="preserve">留宿旅客
</t>
    </r>
    <r>
      <rPr>
        <sz val="12"/>
        <rFont val="Times New Roman"/>
        <family val="1"/>
      </rPr>
      <t>Turista
Overnight Visitor</t>
    </r>
  </si>
  <si>
    <r>
      <t xml:space="preserve">不過夜旅客
</t>
    </r>
    <r>
      <rPr>
        <sz val="12"/>
        <rFont val="Times New Roman"/>
        <family val="1"/>
      </rPr>
      <t>Excursionista
Same-Day Visitor</t>
    </r>
  </si>
  <si>
    <r>
      <t xml:space="preserve">度假
</t>
    </r>
    <r>
      <rPr>
        <sz val="12"/>
        <rFont val="Times New Roman"/>
        <family val="1"/>
      </rPr>
      <t>Férias
Vacation</t>
    </r>
  </si>
  <si>
    <r>
      <t xml:space="preserve">探訪親友
</t>
    </r>
    <r>
      <rPr>
        <sz val="12"/>
        <rFont val="Times New Roman"/>
        <family val="1"/>
      </rPr>
      <t>Visita a familiares ou amigos
Visiting Relatives or Friends</t>
    </r>
  </si>
  <si>
    <r>
      <t xml:space="preserve">商務公幹
</t>
    </r>
    <r>
      <rPr>
        <sz val="12"/>
        <rFont val="Times New Roman"/>
        <family val="1"/>
      </rPr>
      <t>Negócios e profissional
Business &amp; Professional</t>
    </r>
  </si>
  <si>
    <r>
      <t xml:space="preserve">博彩
</t>
    </r>
    <r>
      <rPr>
        <sz val="12"/>
        <rFont val="Times New Roman"/>
        <family val="1"/>
      </rPr>
      <t>Jogo
Gaming</t>
    </r>
  </si>
  <si>
    <r>
      <t xml:space="preserve">其他
</t>
    </r>
    <r>
      <rPr>
        <sz val="12"/>
        <rFont val="Times New Roman"/>
        <family val="1"/>
      </rPr>
      <t>Outras
Others</t>
    </r>
  </si>
  <si>
    <t>38-</t>
  </si>
  <si>
    <r>
      <t xml:space="preserve">按原居地統計的旅客職業
</t>
    </r>
    <r>
      <rPr>
        <sz val="13.5"/>
        <rFont val="Times New Roman"/>
        <family val="1"/>
      </rPr>
      <t>OCUPAÇÃO PROFISSIONAL DOS VISITANTES POR LOCAL DE RESIDÊNCIA
OCCUPATION OF VISITORS BY PLACE OF RESIDENCE</t>
    </r>
  </si>
  <si>
    <r>
      <t xml:space="preserve">原居地
</t>
    </r>
    <r>
      <rPr>
        <sz val="12.5"/>
        <rFont val="Times New Roman"/>
        <family val="1"/>
      </rPr>
      <t>Local de residência
Place of Residence</t>
    </r>
  </si>
  <si>
    <r>
      <t xml:space="preserve">公營或私人機構的
領導及管理人員
</t>
    </r>
    <r>
      <rPr>
        <sz val="12"/>
        <rFont val="Times New Roman"/>
        <family val="1"/>
      </rPr>
      <t>Dirigentes de organizações 
públicas e privadas
Legislators, Senior
Officials and Managers</t>
    </r>
  </si>
  <si>
    <r>
      <t xml:space="preserve">專業人員
</t>
    </r>
    <r>
      <rPr>
        <sz val="12"/>
        <rFont val="Times New Roman"/>
        <family val="1"/>
      </rPr>
      <t>Especialistas das profissões 
intelectuais e científicas
Professionals</t>
    </r>
  </si>
  <si>
    <r>
      <t xml:space="preserve">技術員及輔助專業人員
</t>
    </r>
    <r>
      <rPr>
        <sz val="12"/>
        <rFont val="Times New Roman"/>
        <family val="1"/>
      </rPr>
      <t>Técnicos e profissionais de
nível intermédio
Technicians and Associate
Professionals</t>
    </r>
  </si>
  <si>
    <r>
      <t xml:space="preserve">文員
</t>
    </r>
    <r>
      <rPr>
        <sz val="12"/>
        <rFont val="Times New Roman"/>
        <family val="1"/>
      </rPr>
      <t>Empregados 
administrativos
Clerks</t>
    </r>
  </si>
  <si>
    <r>
      <t xml:space="preserve">服務、銷售及同類工作人員
</t>
    </r>
    <r>
      <rPr>
        <sz val="12"/>
        <rFont val="Times New Roman"/>
        <family val="1"/>
      </rPr>
      <t>Pessoal dos serviços, vendedores
e trabalhadores similares
Service and Sales Workers</t>
    </r>
  </si>
  <si>
    <r>
      <t xml:space="preserve">其他
</t>
    </r>
    <r>
      <rPr>
        <sz val="12"/>
        <rFont val="Times New Roman"/>
        <family val="1"/>
      </rPr>
      <t>Outras
Others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</si>
  <si>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</si>
  <si>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中國大陸
</t>
    </r>
    <r>
      <rPr>
        <sz val="13"/>
        <rFont val="Times New Roman"/>
        <family val="1"/>
      </rPr>
      <t>China Continental
Mainland China</t>
    </r>
  </si>
  <si>
    <r>
      <t xml:space="preserve">個人遊
</t>
    </r>
    <r>
      <rPr>
        <sz val="13"/>
        <rFont val="Times New Roman"/>
        <family val="1"/>
      </rPr>
      <t>Com visto individual
Individual Visit Scheme</t>
    </r>
  </si>
  <si>
    <r>
      <t xml:space="preserve">香港
</t>
    </r>
    <r>
      <rPr>
        <sz val="13"/>
        <rFont val="Times New Roman"/>
        <family val="1"/>
      </rPr>
      <t>Hong Kong</t>
    </r>
  </si>
  <si>
    <r>
      <t xml:space="preserve">台灣
</t>
    </r>
    <r>
      <rPr>
        <sz val="13"/>
        <rFont val="Times New Roman"/>
        <family val="1"/>
      </rPr>
      <t>Taiwan</t>
    </r>
  </si>
  <si>
    <r>
      <t xml:space="preserve">日本
</t>
    </r>
    <r>
      <rPr>
        <sz val="13"/>
        <rFont val="Times New Roman"/>
        <family val="1"/>
      </rPr>
      <t>Japão
Japan</t>
    </r>
  </si>
  <si>
    <r>
      <t xml:space="preserve">東南亞
</t>
    </r>
    <r>
      <rPr>
        <sz val="13"/>
        <rFont val="Times New Roman"/>
        <family val="1"/>
      </rPr>
      <t>Sudeste Asiático
Sourtheast Asia</t>
    </r>
  </si>
  <si>
    <r>
      <t xml:space="preserve">馬來西亞
</t>
    </r>
    <r>
      <rPr>
        <sz val="13"/>
        <rFont val="Times New Roman"/>
        <family val="1"/>
      </rPr>
      <t>Malásia
Malaysia</t>
    </r>
  </si>
  <si>
    <r>
      <t xml:space="preserve">新加坡
</t>
    </r>
    <r>
      <rPr>
        <sz val="13"/>
        <rFont val="Times New Roman"/>
        <family val="1"/>
      </rPr>
      <t>Singapura
Singapore</t>
    </r>
  </si>
  <si>
    <r>
      <t xml:space="preserve">泰國
</t>
    </r>
    <r>
      <rPr>
        <sz val="13"/>
        <rFont val="Times New Roman"/>
        <family val="1"/>
      </rPr>
      <t>Tailândia
Thailand</t>
    </r>
  </si>
  <si>
    <r>
      <t xml:space="preserve">東南亞其他
</t>
    </r>
    <r>
      <rPr>
        <sz val="13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</si>
  <si>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3"/>
        <rFont val="Times New Roman"/>
        <family val="1"/>
      </rPr>
      <t>América
Americas</t>
    </r>
  </si>
  <si>
    <r>
      <t xml:space="preserve">美國
</t>
    </r>
    <r>
      <rPr>
        <sz val="13"/>
        <rFont val="Times New Roman"/>
        <family val="1"/>
      </rPr>
      <t>E.U.A.
U.S.A.</t>
    </r>
  </si>
  <si>
    <r>
      <t xml:space="preserve">美洲其他
</t>
    </r>
    <r>
      <rPr>
        <sz val="13"/>
        <rFont val="Times New Roman"/>
        <family val="1"/>
      </rPr>
      <t>Outros países americanos
Other American Courtries</t>
    </r>
  </si>
  <si>
    <r>
      <t xml:space="preserve">歐洲
</t>
    </r>
    <r>
      <rPr>
        <sz val="13"/>
        <rFont val="Times New Roman"/>
        <family val="1"/>
      </rPr>
      <t>Europa
Europe</t>
    </r>
  </si>
  <si>
    <r>
      <t xml:space="preserve">英國
</t>
    </r>
    <r>
      <rPr>
        <sz val="13"/>
        <rFont val="Times New Roman"/>
        <family val="1"/>
      </rPr>
      <t>Reino Unido
United Kingdom</t>
    </r>
  </si>
  <si>
    <r>
      <t xml:space="preserve">歐洲其他
</t>
    </r>
    <r>
      <rPr>
        <sz val="13"/>
        <rFont val="Times New Roman"/>
        <family val="1"/>
      </rPr>
      <t>Outros países europeus
Other European Countries</t>
    </r>
  </si>
  <si>
    <r>
      <t xml:space="preserve">大洋洲
</t>
    </r>
    <r>
      <rPr>
        <sz val="13"/>
        <rFont val="Times New Roman"/>
        <family val="1"/>
      </rPr>
      <t>Oceânia
Oceania</t>
    </r>
  </si>
  <si>
    <r>
      <t xml:space="preserve">澳洲
</t>
    </r>
    <r>
      <rPr>
        <sz val="13"/>
        <rFont val="Times New Roman"/>
        <family val="1"/>
      </rPr>
      <t>Austrália
Australia</t>
    </r>
  </si>
  <si>
    <r>
      <t xml:space="preserve">大洋洲其他
</t>
    </r>
    <r>
      <rPr>
        <sz val="13"/>
        <rFont val="Times New Roman"/>
        <family val="1"/>
      </rPr>
      <t>Outros países da Oceânia
Other Oceanian Countries</t>
    </r>
  </si>
  <si>
    <r>
      <t xml:space="preserve">其他
</t>
    </r>
    <r>
      <rPr>
        <sz val="13"/>
        <rFont val="Times New Roman"/>
        <family val="1"/>
      </rPr>
      <t>Outros
Others</t>
    </r>
  </si>
  <si>
    <r>
      <t>0</t>
    </r>
    <r>
      <rPr>
        <vertAlign val="superscript"/>
        <sz val="14.5"/>
        <rFont val="Times New Roman"/>
        <family val="1"/>
      </rPr>
      <t>#</t>
    </r>
  </si>
  <si>
    <r>
      <t>0</t>
    </r>
    <r>
      <rPr>
        <vertAlign val="superscript"/>
        <sz val="12"/>
        <rFont val="Times New Roman"/>
        <family val="1"/>
      </rPr>
      <t>#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數字少於採用單位半數</t>
    </r>
  </si>
  <si>
    <t xml:space="preserve">     Resultado inferior a metade da unidade adoptada</t>
  </si>
  <si>
    <t xml:space="preserve">     Magnitude less than half of the unit employed</t>
  </si>
  <si>
    <t>39-</t>
  </si>
  <si>
    <r>
      <t xml:space="preserve">按原居地及消費類別統計的旅客人均消費抽樣誤差
</t>
    </r>
    <r>
      <rPr>
        <sz val="14"/>
        <rFont val="Times New Roman"/>
        <family val="1"/>
      </rPr>
      <t xml:space="preserve">ERROS DE AMOSTRAGEM DA DESPESA PER CAPITA DOS VISITANTES SEGUNDO O TIPO DE DESPESA E POR LOCAL DE RESIDÊNCIA
SAMPLING ERRORS OF PER-CAPITA SPENDING OF VISITORS BY PLACE OF RESIDENCE AND TYPE OF EXPENSE </t>
    </r>
  </si>
  <si>
    <r>
      <t xml:space="preserve">人均消費
</t>
    </r>
    <r>
      <rPr>
        <sz val="13.5"/>
        <rFont val="Times New Roman"/>
        <family val="1"/>
      </rPr>
      <t>Despesa per capita
Per-capita Spending</t>
    </r>
  </si>
  <si>
    <r>
      <t>消費類別</t>
    </r>
    <r>
      <rPr>
        <sz val="13.5"/>
        <rFont val="Times New Roman"/>
        <family val="1"/>
      </rPr>
      <t xml:space="preserve">          Tipo de despesa          Type of Expenses</t>
    </r>
  </si>
  <si>
    <r>
      <t>對外交通</t>
    </r>
    <r>
      <rPr>
        <sz val="13.5"/>
        <rFont val="Times New Roman"/>
        <family val="1"/>
      </rPr>
      <t xml:space="preserve">
Transportes externos
Outbound Transport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</si>
  <si>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</si>
  <si>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</si>
  <si>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</si>
  <si>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</si>
  <si>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25-</t>
  </si>
  <si>
    <t>按國籍及入境方式統計之旅客</t>
  </si>
  <si>
    <t>ENTRADA DE VISITANTES SEGUNDO O MEIO DE TRANSPORTE E POR NACIONALIDADE</t>
  </si>
  <si>
    <t>VISITOR ARRIVALS BY NATIONALITY AND MODE OF TRANSPORT</t>
  </si>
  <si>
    <r>
      <t xml:space="preserve">國籍
</t>
    </r>
    <r>
      <rPr>
        <sz val="10"/>
        <rFont val="Times New Roman"/>
        <family val="1"/>
      </rPr>
      <t>Nacionalidade
Nationality</t>
    </r>
  </si>
  <si>
    <t>經空路</t>
  </si>
  <si>
    <r>
      <t>總數</t>
    </r>
    <r>
      <rPr>
        <sz val="10"/>
        <rFont val="Times New Roman"/>
        <family val="1"/>
      </rPr>
      <t xml:space="preserve">
Total</t>
    </r>
  </si>
  <si>
    <t>Via marítima</t>
  </si>
  <si>
    <t>Via terrestre</t>
  </si>
  <si>
    <t>Via aérea</t>
  </si>
  <si>
    <t>By Sea</t>
  </si>
  <si>
    <t>By Land</t>
  </si>
  <si>
    <t>By Air</t>
  </si>
  <si>
    <r>
      <t>中國</t>
    </r>
    <r>
      <rPr>
        <sz val="9.5"/>
        <rFont val="Times New Roman"/>
        <family val="1"/>
      </rPr>
      <t xml:space="preserve">
China</t>
    </r>
  </si>
  <si>
    <r>
      <t>中國大陸</t>
    </r>
    <r>
      <rPr>
        <sz val="9.5"/>
        <rFont val="Times New Roman"/>
        <family val="1"/>
      </rPr>
      <t xml:space="preserve">
China Continental
Mainland China</t>
    </r>
  </si>
  <si>
    <r>
      <t>香港</t>
    </r>
    <r>
      <rPr>
        <sz val="9.5"/>
        <rFont val="Times New Roman"/>
        <family val="1"/>
      </rPr>
      <t xml:space="preserve">
Hong Kong</t>
    </r>
  </si>
  <si>
    <r>
      <t>台灣</t>
    </r>
    <r>
      <rPr>
        <sz val="9.5"/>
        <rFont val="Times New Roman"/>
        <family val="1"/>
      </rPr>
      <t xml:space="preserve">
Taiwan</t>
    </r>
  </si>
  <si>
    <r>
      <t>印度</t>
    </r>
    <r>
      <rPr>
        <sz val="9.5"/>
        <rFont val="Times New Roman"/>
        <family val="1"/>
      </rPr>
      <t xml:space="preserve">
Índia
India</t>
    </r>
  </si>
  <si>
    <r>
      <t>日本</t>
    </r>
    <r>
      <rPr>
        <sz val="9.5"/>
        <rFont val="Times New Roman"/>
        <family val="1"/>
      </rPr>
      <t xml:space="preserve">
Japão
Japan</t>
    </r>
  </si>
  <si>
    <r>
      <t>馬來西亞</t>
    </r>
    <r>
      <rPr>
        <sz val="9.5"/>
        <rFont val="Times New Roman"/>
        <family val="1"/>
      </rPr>
      <t xml:space="preserve">
Malásia
Malaysia</t>
    </r>
  </si>
  <si>
    <r>
      <t>菲律賓</t>
    </r>
    <r>
      <rPr>
        <sz val="9.5"/>
        <rFont val="Times New Roman"/>
        <family val="1"/>
      </rPr>
      <t xml:space="preserve">
Filipinas
Philippines</t>
    </r>
  </si>
  <si>
    <r>
      <t>大韓民國</t>
    </r>
    <r>
      <rPr>
        <sz val="9.5"/>
        <rFont val="Times New Roman"/>
        <family val="1"/>
      </rPr>
      <t xml:space="preserve">
República da Coreia
Republic of Korea</t>
    </r>
  </si>
  <si>
    <r>
      <t>新加坡</t>
    </r>
    <r>
      <rPr>
        <sz val="9.5"/>
        <rFont val="Times New Roman"/>
        <family val="1"/>
      </rPr>
      <t xml:space="preserve">
Singapura
Singapore</t>
    </r>
  </si>
  <si>
    <r>
      <t>泰國</t>
    </r>
    <r>
      <rPr>
        <sz val="9.5"/>
        <rFont val="Times New Roman"/>
        <family val="1"/>
      </rPr>
      <t xml:space="preserve">
Tailândia
Thailand</t>
    </r>
  </si>
  <si>
    <r>
      <t>加拿大</t>
    </r>
    <r>
      <rPr>
        <sz val="9.5"/>
        <rFont val="Times New Roman"/>
        <family val="1"/>
      </rPr>
      <t xml:space="preserve">
Canadá
Canada</t>
    </r>
  </si>
  <si>
    <r>
      <t>美國</t>
    </r>
    <r>
      <rPr>
        <sz val="9.5"/>
        <rFont val="Times New Roman"/>
        <family val="1"/>
      </rPr>
      <t xml:space="preserve">
E.U.A.
U.S.A.</t>
    </r>
  </si>
  <si>
    <r>
      <t>其他</t>
    </r>
    <r>
      <rPr>
        <sz val="9.5"/>
        <rFont val="Times New Roman"/>
        <family val="1"/>
      </rPr>
      <t xml:space="preserve">
Outros
Others</t>
    </r>
  </si>
  <si>
    <r>
      <t>法國</t>
    </r>
    <r>
      <rPr>
        <sz val="9.5"/>
        <rFont val="Times New Roman"/>
        <family val="1"/>
      </rPr>
      <t xml:space="preserve">
França
France</t>
    </r>
  </si>
  <si>
    <r>
      <t>德國</t>
    </r>
    <r>
      <rPr>
        <sz val="9.5"/>
        <rFont val="Times New Roman"/>
        <family val="1"/>
      </rPr>
      <t xml:space="preserve">
Alemanha
Germany</t>
    </r>
  </si>
  <si>
    <r>
      <t>意大利</t>
    </r>
    <r>
      <rPr>
        <sz val="9.5"/>
        <rFont val="Times New Roman"/>
        <family val="1"/>
      </rPr>
      <t xml:space="preserve">
Itália
Italy</t>
    </r>
  </si>
  <si>
    <r>
      <t>葡萄牙</t>
    </r>
    <r>
      <rPr>
        <sz val="9.5"/>
        <rFont val="Times New Roman"/>
        <family val="1"/>
      </rPr>
      <t xml:space="preserve">
Portugal</t>
    </r>
  </si>
  <si>
    <r>
      <t>英國</t>
    </r>
    <r>
      <rPr>
        <sz val="9.5"/>
        <rFont val="Times New Roman"/>
        <family val="1"/>
      </rPr>
      <t xml:space="preserve">
Reino Unido
United Kingdom</t>
    </r>
  </si>
  <si>
    <t>a</t>
  </si>
  <si>
    <r>
      <t>澳洲</t>
    </r>
    <r>
      <rPr>
        <sz val="9.5"/>
        <rFont val="Times New Roman"/>
        <family val="1"/>
      </rPr>
      <t xml:space="preserve">
Austrália
Australia</t>
    </r>
  </si>
  <si>
    <r>
      <t>新西蘭</t>
    </r>
    <r>
      <rPr>
        <sz val="9.5"/>
        <rFont val="Times New Roman"/>
        <family val="1"/>
      </rPr>
      <t xml:space="preserve">
Nova Zelândia
New Zealand</t>
    </r>
  </si>
  <si>
    <r>
      <t>其中包括</t>
    </r>
    <r>
      <rPr>
        <sz val="9"/>
        <rFont val="Times New Roman"/>
        <family val="1"/>
      </rPr>
      <t xml:space="preserve"> 2 </t>
    </r>
    <r>
      <rPr>
        <sz val="9"/>
        <rFont val="細明體"/>
        <family val="3"/>
      </rPr>
      <t>人次為香港旅客</t>
    </r>
  </si>
  <si>
    <t>Inclui 2 visitantes de Hong Kong</t>
  </si>
  <si>
    <t>Including 2 visitors from Hong Kong</t>
  </si>
  <si>
    <t>Inclui 1 visitante de Hong Kong</t>
  </si>
  <si>
    <t>26-</t>
  </si>
  <si>
    <t>按國籍統計之每月入境旅客</t>
  </si>
  <si>
    <t>ENTRADA DE VISITANTES SEGUNDO O MÊS E POR NACIONALIDADE</t>
  </si>
  <si>
    <t>MONTHLY VISITOR ARRIVALS BY NATIONALITY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</si>
  <si>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</si>
  <si>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國籍
</t>
    </r>
    <r>
      <rPr>
        <sz val="10"/>
        <rFont val="Times New Roman"/>
        <family val="1"/>
      </rPr>
      <t>Nacionalidade
Nationality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</si>
  <si>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</si>
  <si>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</si>
  <si>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</si>
  <si>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</si>
  <si>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</si>
  <si>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</si>
  <si>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</si>
  <si>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</si>
  <si>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</si>
  <si>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</si>
  <si>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</si>
  <si>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</si>
  <si>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</si>
  <si>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</si>
  <si>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</si>
  <si>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</si>
  <si>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</si>
  <si>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</si>
  <si>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</si>
  <si>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</si>
  <si>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</si>
  <si>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</si>
  <si>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</si>
  <si>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</si>
  <si>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</si>
  <si>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</si>
  <si>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</si>
  <si>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</si>
  <si>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</si>
  <si>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</si>
  <si>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</si>
  <si>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</si>
  <si>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</si>
  <si>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</si>
  <si>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</si>
  <si>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>中國</t>
    </r>
    <r>
      <rPr>
        <sz val="9.5"/>
        <rFont val="Times New Roman"/>
        <family val="1"/>
      </rPr>
      <t xml:space="preserve">
China</t>
    </r>
  </si>
  <si>
    <r>
      <t>中國大陸</t>
    </r>
    <r>
      <rPr>
        <sz val="9.5"/>
        <rFont val="Times New Roman"/>
        <family val="1"/>
      </rPr>
      <t xml:space="preserve">
China Continental
Mainland China</t>
    </r>
  </si>
  <si>
    <r>
      <t>香港</t>
    </r>
    <r>
      <rPr>
        <sz val="9.5"/>
        <rFont val="Times New Roman"/>
        <family val="1"/>
      </rPr>
      <t xml:space="preserve">
Hong Kong</t>
    </r>
  </si>
  <si>
    <r>
      <t>台灣</t>
    </r>
    <r>
      <rPr>
        <sz val="9.5"/>
        <rFont val="Times New Roman"/>
        <family val="1"/>
      </rPr>
      <t xml:space="preserve">
Taiwan</t>
    </r>
  </si>
  <si>
    <r>
      <t>印度</t>
    </r>
    <r>
      <rPr>
        <sz val="9.5"/>
        <rFont val="Times New Roman"/>
        <family val="1"/>
      </rPr>
      <t xml:space="preserve">
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</si>
  <si>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</si>
  <si>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>日本</t>
    </r>
    <r>
      <rPr>
        <sz val="9.5"/>
        <rFont val="Times New Roman"/>
        <family val="1"/>
      </rPr>
      <t xml:space="preserve">
Japão
Japan</t>
    </r>
  </si>
  <si>
    <r>
      <t>馬來西亞</t>
    </r>
    <r>
      <rPr>
        <sz val="9.5"/>
        <rFont val="Times New Roman"/>
        <family val="1"/>
      </rPr>
      <t xml:space="preserve">
Malásia
Malaysia</t>
    </r>
  </si>
  <si>
    <r>
      <t>菲律賓</t>
    </r>
    <r>
      <rPr>
        <sz val="9.5"/>
        <rFont val="Times New Roman"/>
        <family val="1"/>
      </rPr>
      <t xml:space="preserve">
Filipinas
Philippines</t>
    </r>
  </si>
  <si>
    <r>
      <t>大韓民國</t>
    </r>
    <r>
      <rPr>
        <sz val="9.5"/>
        <rFont val="Times New Roman"/>
        <family val="1"/>
      </rPr>
      <t xml:space="preserve">
República da Coreia
Republic of Korea</t>
    </r>
  </si>
  <si>
    <r>
      <t>新加坡</t>
    </r>
    <r>
      <rPr>
        <sz val="9.5"/>
        <rFont val="Times New Roman"/>
        <family val="1"/>
      </rPr>
      <t xml:space="preserve">
Singapura
Singapore</t>
    </r>
  </si>
  <si>
    <r>
      <t>泰國</t>
    </r>
    <r>
      <rPr>
        <sz val="9.5"/>
        <rFont val="Times New Roman"/>
        <family val="1"/>
      </rPr>
      <t xml:space="preserve">
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</si>
  <si>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</si>
  <si>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</si>
  <si>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>其他</t>
    </r>
    <r>
      <rPr>
        <sz val="9.5"/>
        <rFont val="Times New Roman"/>
        <family val="1"/>
      </rPr>
      <t xml:space="preserve">
Outros
Others</t>
    </r>
  </si>
  <si>
    <r>
      <t xml:space="preserve">巴西
</t>
    </r>
    <r>
      <rPr>
        <sz val="9.5"/>
        <rFont val="Times New Roman"/>
        <family val="1"/>
      </rPr>
      <t>Brasil
Brazil</t>
    </r>
  </si>
  <si>
    <r>
      <t>加拿大</t>
    </r>
    <r>
      <rPr>
        <sz val="9.5"/>
        <rFont val="Times New Roman"/>
        <family val="1"/>
      </rPr>
      <t xml:space="preserve">
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</si>
  <si>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</si>
  <si>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>美國</t>
    </r>
    <r>
      <rPr>
        <sz val="9.5"/>
        <rFont val="Times New Roman"/>
        <family val="1"/>
      </rPr>
      <t xml:space="preserve">
Estados Unidos da América
U.S.A.</t>
    </r>
  </si>
  <si>
    <r>
      <t>法國</t>
    </r>
    <r>
      <rPr>
        <sz val="9.5"/>
        <rFont val="Times New Roman"/>
        <family val="1"/>
      </rPr>
      <t xml:space="preserve">
França
France</t>
    </r>
  </si>
  <si>
    <r>
      <t>德國</t>
    </r>
    <r>
      <rPr>
        <sz val="9.5"/>
        <rFont val="Times New Roman"/>
        <family val="1"/>
      </rPr>
      <t xml:space="preserve">
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</si>
  <si>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</si>
  <si>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>意大利</t>
    </r>
    <r>
      <rPr>
        <sz val="9.5"/>
        <rFont val="Times New Roman"/>
        <family val="1"/>
      </rPr>
      <t xml:space="preserve">
Itália
Italy</t>
    </r>
  </si>
  <si>
    <r>
      <t>葡萄牙</t>
    </r>
    <r>
      <rPr>
        <sz val="9.5"/>
        <rFont val="Times New Roman"/>
        <family val="1"/>
      </rPr>
      <t xml:space="preserve">
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</si>
  <si>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</si>
  <si>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</si>
  <si>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</si>
  <si>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>英國</t>
    </r>
    <r>
      <rPr>
        <sz val="9.5"/>
        <rFont val="Times New Roman"/>
        <family val="1"/>
      </rPr>
      <t xml:space="preserve">
Reino Unido
United Kingdom</t>
    </r>
  </si>
  <si>
    <t>a</t>
  </si>
  <si>
    <t>b</t>
  </si>
  <si>
    <r>
      <t>澳洲</t>
    </r>
    <r>
      <rPr>
        <sz val="9.5"/>
        <rFont val="Times New Roman"/>
        <family val="1"/>
      </rPr>
      <t xml:space="preserve">
Austrália
Australia</t>
    </r>
  </si>
  <si>
    <r>
      <t>新西蘭</t>
    </r>
    <r>
      <rPr>
        <sz val="9.5"/>
        <rFont val="Times New Roman"/>
        <family val="1"/>
      </rPr>
      <t xml:space="preserve">
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</si>
  <si>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</si>
  <si>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</si>
  <si>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</si>
  <si>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</si>
  <si>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r>
      <t>其中包括</t>
    </r>
    <r>
      <rPr>
        <sz val="9"/>
        <rFont val="Times New Roman"/>
        <family val="1"/>
      </rPr>
      <t xml:space="preserve"> 1 </t>
    </r>
    <r>
      <rPr>
        <sz val="9"/>
        <rFont val="細明體"/>
        <family val="3"/>
      </rPr>
      <t>人次為香港旅客</t>
    </r>
  </si>
  <si>
    <r>
      <t>其中包括</t>
    </r>
    <r>
      <rPr>
        <sz val="9"/>
        <rFont val="Times New Roman"/>
        <family val="1"/>
      </rPr>
      <t xml:space="preserve"> 2 </t>
    </r>
    <r>
      <rPr>
        <sz val="9"/>
        <rFont val="細明體"/>
        <family val="3"/>
      </rPr>
      <t>人次為香港旅客</t>
    </r>
  </si>
  <si>
    <t>Fonte de informação: Corpo de Polícia de Segurança Pública</t>
  </si>
  <si>
    <t>Resultado inferior a metade da unidade adoptada</t>
  </si>
  <si>
    <t>Inclui 2 visitantes de Hong Kong</t>
  </si>
  <si>
    <t>Source of data: Public Security Police</t>
  </si>
  <si>
    <t>Magnitude less than half of the unit employed</t>
  </si>
  <si>
    <t>Including 1 visitor from Hong Kong</t>
  </si>
  <si>
    <t>Including 2 visitors from Hong Kong</t>
  </si>
  <si>
    <t>27-</t>
  </si>
  <si>
    <t>按主要省市劃分之每月中國大陸旅客</t>
  </si>
  <si>
    <t>VISITANTES DA CHINA CONTINENTAL SEGUNDO O MÊS E POR PRINCIPAIS PROVÍNCIAS E CIDADES</t>
  </si>
  <si>
    <t>MONTHLY VISITOR ARRIVALS FROM MAINLAND CHINA BY PRINCIPAL PROVINCE AND MUNICIPALITY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</si>
  <si>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</si>
  <si>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省及直轄市
</t>
    </r>
    <r>
      <rPr>
        <sz val="10"/>
        <rFont val="Times New Roman"/>
        <family val="1"/>
      </rPr>
      <t>Províncias e cidades
Province and Municipality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</si>
  <si>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</si>
  <si>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</si>
  <si>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</si>
  <si>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</si>
  <si>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</si>
  <si>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</si>
  <si>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</si>
  <si>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</si>
  <si>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</si>
  <si>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</si>
  <si>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</si>
  <si>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</si>
  <si>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</si>
  <si>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</si>
  <si>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</si>
  <si>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</si>
  <si>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</si>
  <si>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</si>
  <si>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</si>
  <si>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</si>
  <si>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</si>
  <si>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</si>
  <si>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</si>
  <si>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</si>
  <si>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</si>
  <si>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</si>
  <si>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</si>
  <si>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</si>
  <si>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</si>
  <si>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</si>
  <si>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</si>
  <si>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</si>
  <si>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</si>
  <si>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廣東省
</t>
    </r>
    <r>
      <rPr>
        <sz val="9.5"/>
        <rFont val="Times New Roman"/>
        <family val="1"/>
      </rPr>
      <t>Guangdong</t>
    </r>
  </si>
  <si>
    <r>
      <t xml:space="preserve">福建省
</t>
    </r>
    <r>
      <rPr>
        <sz val="9.5"/>
        <rFont val="Times New Roman"/>
        <family val="1"/>
      </rPr>
      <t>Fujian</t>
    </r>
  </si>
  <si>
    <r>
      <t xml:space="preserve">浙江省
</t>
    </r>
    <r>
      <rPr>
        <sz val="9.5"/>
        <rFont val="Times New Roman"/>
        <family val="1"/>
      </rPr>
      <t>Zhejiang</t>
    </r>
  </si>
  <si>
    <r>
      <t xml:space="preserve">湖南省
</t>
    </r>
    <r>
      <rPr>
        <sz val="9.5"/>
        <rFont val="Times New Roman"/>
        <family val="1"/>
      </rPr>
      <t>Hunan</t>
    </r>
  </si>
  <si>
    <r>
      <t xml:space="preserve">北京市
</t>
    </r>
    <r>
      <rPr>
        <sz val="9.5"/>
        <rFont val="Times New Roman"/>
        <family val="1"/>
      </rPr>
      <t>Pequim
Beijing</t>
    </r>
  </si>
  <si>
    <r>
      <t xml:space="preserve">上海市
</t>
    </r>
    <r>
      <rPr>
        <sz val="9.5"/>
        <rFont val="Times New Roman"/>
        <family val="1"/>
      </rPr>
      <t>Xangai
Shanghai</t>
    </r>
  </si>
  <si>
    <r>
      <t xml:space="preserve">天津市
</t>
    </r>
    <r>
      <rPr>
        <sz val="9.5"/>
        <rFont val="Times New Roman"/>
        <family val="1"/>
      </rPr>
      <t xml:space="preserve">Tianjin </t>
    </r>
  </si>
  <si>
    <r>
      <t xml:space="preserve">重慶市
</t>
    </r>
    <r>
      <rPr>
        <sz val="9.5"/>
        <rFont val="Times New Roman"/>
        <family val="1"/>
      </rPr>
      <t>Chongqing</t>
    </r>
  </si>
  <si>
    <r>
      <t xml:space="preserve">江蘇省
</t>
    </r>
    <r>
      <rPr>
        <sz val="9.5"/>
        <rFont val="Times New Roman"/>
        <family val="1"/>
      </rPr>
      <t>Jiangsu</t>
    </r>
  </si>
  <si>
    <r>
      <t xml:space="preserve">河南省
</t>
    </r>
    <r>
      <rPr>
        <sz val="9.5"/>
        <rFont val="Times New Roman"/>
        <family val="1"/>
      </rPr>
      <t>Henan</t>
    </r>
  </si>
  <si>
    <r>
      <t xml:space="preserve">四川省
</t>
    </r>
    <r>
      <rPr>
        <sz val="9.5"/>
        <rFont val="Times New Roman"/>
        <family val="1"/>
      </rPr>
      <t>Sichuan</t>
    </r>
  </si>
  <si>
    <r>
      <t xml:space="preserve">湖北省
</t>
    </r>
    <r>
      <rPr>
        <sz val="9.5"/>
        <rFont val="Times New Roman"/>
        <family val="1"/>
      </rPr>
      <t>Hubei</t>
    </r>
  </si>
  <si>
    <r>
      <t xml:space="preserve">廣西壯族自治區
</t>
    </r>
    <r>
      <rPr>
        <sz val="9.5"/>
        <rFont val="Times New Roman"/>
        <family val="1"/>
      </rPr>
      <t>Guangxi</t>
    </r>
  </si>
  <si>
    <r>
      <t xml:space="preserve">江西省
</t>
    </r>
    <r>
      <rPr>
        <sz val="9.5"/>
        <rFont val="Times New Roman"/>
        <family val="1"/>
      </rPr>
      <t>Jiangxi</t>
    </r>
  </si>
  <si>
    <r>
      <t xml:space="preserve">遼寧省
</t>
    </r>
    <r>
      <rPr>
        <sz val="9.5"/>
        <rFont val="Times New Roman"/>
        <family val="1"/>
      </rPr>
      <t>Liaoning</t>
    </r>
  </si>
  <si>
    <r>
      <t xml:space="preserve">安徽省
</t>
    </r>
    <r>
      <rPr>
        <sz val="9.5"/>
        <rFont val="Times New Roman"/>
        <family val="1"/>
      </rPr>
      <t>Anhui</t>
    </r>
  </si>
  <si>
    <r>
      <t xml:space="preserve">山西省
</t>
    </r>
    <r>
      <rPr>
        <sz val="9.5"/>
        <rFont val="Times New Roman"/>
        <family val="1"/>
      </rPr>
      <t>Shanxi</t>
    </r>
  </si>
  <si>
    <r>
      <t xml:space="preserve">山東省
</t>
    </r>
    <r>
      <rPr>
        <sz val="9.5"/>
        <rFont val="Times New Roman"/>
        <family val="1"/>
      </rPr>
      <t>Shandong</t>
    </r>
  </si>
  <si>
    <t>Fonte da informação: Corpo de Polícia de Segurança Pública</t>
  </si>
  <si>
    <t>Source of data: Public Security Police</t>
  </si>
  <si>
    <t>修訂數字</t>
  </si>
  <si>
    <t>Revised figures</t>
  </si>
  <si>
    <t>28-</t>
  </si>
  <si>
    <t>按主要省市劃分以個人遊方式來澳的每月中國大陸旅客</t>
  </si>
  <si>
    <t>VISITANTES DA CHINA CONTINENTAL COM VISTO INDIVIDUAL SEGUNDO O MÊS E POR PRINCIPAIS PROVÍNCIAS E CIDADES</t>
  </si>
  <si>
    <t>MONTHLY MAINLAND VISITOR ARRIVALS UNDER THE INDIVIDUAL VISIT SCHEME BY PRINCIPAL PROVINCE AND MUNICIPALITY</t>
  </si>
  <si>
    <r>
      <t xml:space="preserve">省及直轄市
</t>
    </r>
    <r>
      <rPr>
        <sz val="10"/>
        <rFont val="Times New Roman"/>
        <family val="1"/>
      </rPr>
      <t>Províncias e cidades
Province and Municipality</t>
    </r>
  </si>
  <si>
    <t>r</t>
  </si>
  <si>
    <t>Fonte de informação: Corpo de Polícia de Segurança Pública</t>
  </si>
  <si>
    <t>Dado revisto</t>
  </si>
  <si>
    <t>40-</t>
  </si>
  <si>
    <r>
      <t xml:space="preserve">按原居地及消費類別統計的旅客人均購物消費抽樣誤差
</t>
    </r>
    <r>
      <rPr>
        <sz val="14"/>
        <rFont val="Times New Roman"/>
        <family val="1"/>
      </rPr>
      <t>ERROS DE AMOSTRAGEM DA DESPESA PER CAPITA EM COMPRAS DOS VISITANTES SEGUNDO O TIPO DE DESPESA E POR LOCAL DE RESIDÊNCIA
SAMPLING ERRORS OF PER-CAPITA SHOPPING SPENDING OF VISITORS BY PLACE OF RESIDENCE AND TYPE OF EXPENSE</t>
    </r>
  </si>
  <si>
    <r>
      <t>澳門元</t>
    </r>
    <r>
      <rPr>
        <sz val="12.5"/>
        <rFont val="Times New Roman"/>
        <family val="1"/>
      </rPr>
      <t xml:space="preserve">   Patacas   MOP</t>
    </r>
  </si>
  <si>
    <r>
      <t xml:space="preserve">成衣
</t>
    </r>
    <r>
      <rPr>
        <sz val="13.5"/>
        <rFont val="Times New Roman"/>
        <family val="1"/>
      </rPr>
      <t>Vestuário
Clothing</t>
    </r>
  </si>
  <si>
    <r>
      <t xml:space="preserve">珠寶手錶
</t>
    </r>
    <r>
      <rPr>
        <sz val="13.5"/>
        <rFont val="Times New Roman"/>
        <family val="1"/>
      </rPr>
      <t>Jóias / relógios
Jewellery &amp; Watches</t>
    </r>
  </si>
  <si>
    <r>
      <t xml:space="preserve">手信食品
</t>
    </r>
    <r>
      <rPr>
        <sz val="13.5"/>
        <rFont val="Times New Roman"/>
        <family val="1"/>
      </rPr>
      <t>Alimentos / doces
 Local Food Products</t>
    </r>
  </si>
  <si>
    <r>
      <t xml:space="preserve">化妝品及香水
</t>
    </r>
    <r>
      <rPr>
        <sz val="13.5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</si>
  <si>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3.5"/>
        <rFont val="Times New Roman"/>
        <family val="1"/>
      </rPr>
      <t>Sapatos / malas / carteiras
Shoes, Handbags &amp; Wallets</t>
    </r>
  </si>
  <si>
    <t>資料來源：旅客消費調查</t>
  </si>
  <si>
    <t>-</t>
  </si>
  <si>
    <t>絕對數值為零</t>
  </si>
  <si>
    <r>
      <t>0</t>
    </r>
    <r>
      <rPr>
        <vertAlign val="superscript"/>
        <sz val="12"/>
        <rFont val="Times New Roman"/>
        <family val="1"/>
      </rPr>
      <t>#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數字少於採用單位半數</t>
    </r>
  </si>
  <si>
    <t>Valor absoluto igual a zero</t>
  </si>
  <si>
    <t xml:space="preserve">     Resultado inferior a metade da unidade adoptada</t>
  </si>
  <si>
    <t>Absolute value equals zero</t>
  </si>
  <si>
    <t xml:space="preserve">     Magnitude less than half of the unit employed</t>
  </si>
  <si>
    <t>Fonte de informação: Inquérito aos Comentários dos Visitantes</t>
  </si>
  <si>
    <t>44-</t>
  </si>
  <si>
    <r>
      <t xml:space="preserve">被訪旅客對旅行社服務的評價
</t>
    </r>
    <r>
      <rPr>
        <sz val="14"/>
        <rFont val="Times New Roman"/>
        <family val="1"/>
      </rPr>
      <t>COMENTÁRIOS DOS VISITANTES INQUIRIDOS RELATIVOS AOS SERVIÇOS PRESTADOS POR AGÊNCIAS DE VIAGEM
INTERVIEWED VISITORS' COMMENTS ON SERVICES OF TRAVEL AGENCIES</t>
    </r>
  </si>
  <si>
    <r>
      <t xml:space="preserve">滿意
</t>
    </r>
    <r>
      <rPr>
        <sz val="13.5"/>
        <rFont val="Times New Roman"/>
        <family val="1"/>
      </rPr>
      <t>Satisfeitos
Satisfied</t>
    </r>
  </si>
  <si>
    <r>
      <t xml:space="preserve">一般
</t>
    </r>
    <r>
      <rPr>
        <sz val="13.5"/>
        <rFont val="Times New Roman"/>
        <family val="1"/>
      </rPr>
      <t>Razoáveis
Fair</t>
    </r>
  </si>
  <si>
    <r>
      <t xml:space="preserve">須改善
</t>
    </r>
    <r>
      <rPr>
        <sz val="13.5"/>
        <rFont val="Times New Roman"/>
        <family val="1"/>
      </rPr>
      <t>Precisa de ser melhorado
Improvement Needed</t>
    </r>
  </si>
  <si>
    <r>
      <t xml:space="preserve">沒有意見
</t>
    </r>
    <r>
      <rPr>
        <sz val="13.5"/>
        <rFont val="Times New Roman"/>
        <family val="1"/>
      </rPr>
      <t>Sem comentários
No Comment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</si>
  <si>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</si>
  <si>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</si>
  <si>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>0</t>
    </r>
    <r>
      <rPr>
        <vertAlign val="superscript"/>
        <sz val="14"/>
        <rFont val="Times New Roman"/>
        <family val="1"/>
      </rPr>
      <t>#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</si>
  <si>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</si>
  <si>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</si>
  <si>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</si>
  <si>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</si>
  <si>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</si>
  <si>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</si>
  <si>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</si>
  <si>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</si>
  <si>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資料來源：旅客評價調查</t>
  </si>
  <si>
    <t>-</t>
  </si>
  <si>
    <t>絕對數值為零</t>
  </si>
  <si>
    <r>
      <t>0</t>
    </r>
    <r>
      <rPr>
        <vertAlign val="superscript"/>
        <sz val="12.5"/>
        <rFont val="Times New Roman"/>
        <family val="1"/>
      </rPr>
      <t>#</t>
    </r>
    <r>
      <rPr>
        <sz val="12.5"/>
        <rFont val="Times New Roman"/>
        <family val="1"/>
      </rPr>
      <t xml:space="preserve">  </t>
    </r>
    <r>
      <rPr>
        <sz val="12.5"/>
        <rFont val="新細明體"/>
        <family val="1"/>
      </rPr>
      <t>數字少於採用單位半數</t>
    </r>
  </si>
  <si>
    <t>Valor absoluto igual a zero</t>
  </si>
  <si>
    <t xml:space="preserve">     Resultado inferior a metade da unidade adoptada</t>
  </si>
  <si>
    <t>Source of data: Visitors' Comments Survey</t>
  </si>
  <si>
    <t>Absolute value equals zero</t>
  </si>
  <si>
    <t xml:space="preserve">     Magnitude less than half of the unit employed</t>
  </si>
  <si>
    <r>
      <t>由於小數進位關係，百分率之和可能不等於</t>
    </r>
    <r>
      <rPr>
        <sz val="12.5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</si>
  <si>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</si>
  <si>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</si>
  <si>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45-</t>
  </si>
  <si>
    <r>
      <t xml:space="preserve">被訪旅客對酒店服務及設施的評價
</t>
    </r>
    <r>
      <rPr>
        <sz val="14"/>
        <rFont val="Times New Roman"/>
        <family val="1"/>
      </rPr>
      <t>COMENTÁRIOS DOS VISITANTES INQUIRIDOS RELATIVOS AOS SERVIÇOS E INSTALAÇÕES DOS ESTABELECIMENTOS HOTELEIROS E SIMILARES
INTERVIEWED VISITORS' COMMENTS ON SERVICES AND FACILITIES OF HOTELS AND SIMILAR ESTABLISHMENTS</t>
    </r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</si>
  <si>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</si>
  <si>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</si>
  <si>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 xml:space="preserve">滿意
</t>
    </r>
    <r>
      <rPr>
        <sz val="13.5"/>
        <rFont val="Times New Roman"/>
        <family val="1"/>
      </rPr>
      <t>Satisfeitos
Satisfied</t>
    </r>
  </si>
  <si>
    <r>
      <t xml:space="preserve">一般
</t>
    </r>
    <r>
      <rPr>
        <sz val="13.5"/>
        <rFont val="Times New Roman"/>
        <family val="1"/>
      </rPr>
      <t>Razoáveis
Fair</t>
    </r>
  </si>
  <si>
    <r>
      <t xml:space="preserve">須改善
</t>
    </r>
    <r>
      <rPr>
        <sz val="13.5"/>
        <rFont val="Times New Roman"/>
        <family val="1"/>
      </rPr>
      <t>Precisa de ser melhorado
Improvement Needed</t>
    </r>
  </si>
  <si>
    <r>
      <t xml:space="preserve">沒有意見
</t>
    </r>
    <r>
      <rPr>
        <sz val="13.5"/>
        <rFont val="Times New Roman"/>
        <family val="1"/>
      </rPr>
      <t>Sem comentários
No Comment</t>
    </r>
  </si>
  <si>
    <r>
      <t xml:space="preserve">沒有意見
</t>
    </r>
    <r>
      <rPr>
        <sz val="13.5"/>
        <rFont val="Times New Roman"/>
        <family val="1"/>
      </rPr>
      <t>Sem comentários
No Comment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</si>
  <si>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</si>
  <si>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</si>
  <si>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>0</t>
    </r>
    <r>
      <rPr>
        <vertAlign val="superscript"/>
        <sz val="14"/>
        <rFont val="Times New Roman"/>
        <family val="1"/>
      </rPr>
      <t>#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</si>
  <si>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</si>
  <si>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</si>
  <si>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</si>
  <si>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</si>
  <si>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</si>
  <si>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</si>
  <si>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</si>
  <si>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</si>
  <si>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資料來源：旅客評價調查</t>
  </si>
  <si>
    <t>-</t>
  </si>
  <si>
    <t>絕對數值為零</t>
  </si>
  <si>
    <r>
      <t>0</t>
    </r>
    <r>
      <rPr>
        <vertAlign val="superscript"/>
        <sz val="12.5"/>
        <rFont val="Times New Roman"/>
        <family val="1"/>
      </rPr>
      <t>#</t>
    </r>
    <r>
      <rPr>
        <sz val="12.5"/>
        <rFont val="Times New Roman"/>
        <family val="1"/>
      </rPr>
      <t xml:space="preserve">  </t>
    </r>
    <r>
      <rPr>
        <sz val="12.5"/>
        <rFont val="新細明體"/>
        <family val="1"/>
      </rPr>
      <t>數字少於採用單位半數</t>
    </r>
  </si>
  <si>
    <t>Valor absoluto igual a zero</t>
  </si>
  <si>
    <t xml:space="preserve">     Resultado inferior a metade da unidade adoptada</t>
  </si>
  <si>
    <t>Source of data: Visitors' Comments Survey</t>
  </si>
  <si>
    <t>Absolute value equals zero</t>
  </si>
  <si>
    <t xml:space="preserve">     Magnitude less than half of the unit employed</t>
  </si>
  <si>
    <r>
      <t>由於小數進位關係，百分率之和可能不等於</t>
    </r>
    <r>
      <rPr>
        <sz val="12.5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</si>
  <si>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</si>
  <si>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</si>
  <si>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46-</t>
  </si>
  <si>
    <r>
      <t xml:space="preserve">被訪旅客對博彩場所服務及設施的評價
</t>
    </r>
    <r>
      <rPr>
        <sz val="14"/>
        <rFont val="Times New Roman"/>
        <family val="1"/>
      </rPr>
      <t>COMENTÁRIOS DOS VISITANTES INQUIRIDOS RELATIVOS AOS SERVIÇOS E INSTALAÇÕES DOS ESTABELECIMENTOS DE JOGO
INTERVIEWED VISITORS' COMMENTS ON SERVICES AND FACILITIES OF GAMING ESTABLISHMENTS</t>
    </r>
  </si>
  <si>
    <t>資料來源：旅客評價調查</t>
  </si>
  <si>
    <r>
      <t xml:space="preserve">                      - </t>
    </r>
    <r>
      <rPr>
        <sz val="12.5"/>
        <rFont val="細明體"/>
        <family val="3"/>
      </rPr>
      <t>絕對數值為零</t>
    </r>
  </si>
  <si>
    <t xml:space="preserve">                         Valor absoluto igual a zero</t>
  </si>
  <si>
    <t xml:space="preserve">                         Absolute value equals zero</t>
  </si>
  <si>
    <t>47-</t>
  </si>
  <si>
    <r>
      <t xml:space="preserve">被訪旅客對餐廳及食肆服務及設施的評價
</t>
    </r>
    <r>
      <rPr>
        <sz val="14"/>
        <rFont val="Times New Roman"/>
        <family val="1"/>
      </rPr>
      <t>COMENTÁRIOS DOS VISITANTES INQUIRIDOS RELATIVOS AOS SERVIÇOS E INSTALAÇÕES DOS RESTAURANTES E SIMILARES
INTERVIEWED VISITORS' COMMENTS ON SERVICES AND FACILITIES OF RESTAURANTS AND SIMILAR ESTABLISHMENTS</t>
    </r>
  </si>
  <si>
    <r>
      <t>0</t>
    </r>
    <r>
      <rPr>
        <vertAlign val="superscript"/>
        <sz val="14"/>
        <rFont val="Times New Roman"/>
        <family val="1"/>
      </rPr>
      <t>#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</si>
  <si>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</si>
  <si>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t>資料來源：旅客評價調查</t>
  </si>
  <si>
    <r>
      <t>0</t>
    </r>
    <r>
      <rPr>
        <vertAlign val="superscript"/>
        <sz val="12.5"/>
        <rFont val="Times New Roman"/>
        <family val="1"/>
      </rPr>
      <t>#</t>
    </r>
    <r>
      <rPr>
        <sz val="12.5"/>
        <rFont val="Times New Roman"/>
        <family val="1"/>
      </rPr>
      <t xml:space="preserve">  </t>
    </r>
    <r>
      <rPr>
        <sz val="12.5"/>
        <rFont val="新細明體"/>
        <family val="1"/>
      </rPr>
      <t>數字少於採用單位半數</t>
    </r>
  </si>
  <si>
    <t>Source of data: Visitors' Comments Survey</t>
  </si>
  <si>
    <r>
      <t>由於小數進位關係，百分率之和可能不等於</t>
    </r>
    <r>
      <rPr>
        <sz val="12.5"/>
        <rFont val="Times New Roman"/>
        <family val="1"/>
      </rPr>
      <t>100%</t>
    </r>
  </si>
  <si>
    <t>48-</t>
  </si>
  <si>
    <r>
      <t xml:space="preserve">被訪旅客對購物服務及設施的評價
</t>
    </r>
    <r>
      <rPr>
        <sz val="14"/>
        <rFont val="Times New Roman"/>
        <family val="1"/>
      </rPr>
      <t>COMENTÁRIOS DOS VISITANTES INQUIRIDOS RELATIVOS AOS SERVIÇOS E INSTALAÇÕES DOS ESTABELECIMENTOS COMERCIAIS
INTERVIEWED VISITORS' COMMENTS ON SERVICES AND FACILITIES OF SHOPS</t>
    </r>
  </si>
  <si>
    <t>資料來源：旅客評價調查</t>
  </si>
  <si>
    <r>
      <t xml:space="preserve">                      - </t>
    </r>
    <r>
      <rPr>
        <sz val="12.5"/>
        <rFont val="細明體"/>
        <family val="3"/>
      </rPr>
      <t>絕對數值為零</t>
    </r>
  </si>
  <si>
    <t xml:space="preserve">                         Valor absoluto igual a zero</t>
  </si>
  <si>
    <t xml:space="preserve">                         Absolute value equals zero</t>
  </si>
  <si>
    <t>49-</t>
  </si>
  <si>
    <r>
      <t xml:space="preserve">被訪旅客對公共交通服務及設施的評價
</t>
    </r>
    <r>
      <rPr>
        <sz val="14"/>
        <rFont val="Times New Roman"/>
        <family val="1"/>
      </rPr>
      <t>COMENTÁRIOS DOS VISITANTES INQUIRIDOS RELATIVOS AOS SERVIÇOS E EQUIPAMENTOS DOS TRANSPORTES PÚBLICOS
INTERVIEWED VISITORS' COMMENTS ON SERVICES AND FACILITIES OF PUBLIC TRANSPORT</t>
    </r>
  </si>
  <si>
    <t>50-</t>
  </si>
  <si>
    <r>
      <t xml:space="preserve">被訪旅客對環境衛生的評價
</t>
    </r>
    <r>
      <rPr>
        <sz val="14"/>
        <rFont val="Times New Roman"/>
        <family val="1"/>
      </rPr>
      <t>COMENTÁRIOS DOS VISITANTES INQUIRIDOS RELATIVOS À HIGIENE AMBIENTAL
INTERVIEWED VISITORS' COMMENTS ON ENVIRONMENTAL HYGIENE</t>
    </r>
  </si>
  <si>
    <t>51-</t>
  </si>
  <si>
    <r>
      <t xml:space="preserve">被訪旅客對觀光點的評價
</t>
    </r>
    <r>
      <rPr>
        <sz val="14"/>
        <rFont val="Times New Roman"/>
        <family val="1"/>
      </rPr>
      <t>COMENTÁRIOS DOS VISITANTES INQUIRIDOS RELATIVOS AOS LUGARES TURÍSTICOS
INTERVIEWED VISITORS' COMMENTS ON POINTS OF TOURIST ATTRACTIONS</t>
    </r>
  </si>
  <si>
    <r>
      <t xml:space="preserve">足夠
</t>
    </r>
    <r>
      <rPr>
        <sz val="13.5"/>
        <rFont val="Times New Roman"/>
        <family val="1"/>
      </rPr>
      <t>Suficiente
Sufficient</t>
    </r>
  </si>
  <si>
    <r>
      <t xml:space="preserve">不足夠
</t>
    </r>
    <r>
      <rPr>
        <sz val="13.5"/>
        <rFont val="Times New Roman"/>
        <family val="1"/>
      </rPr>
      <t>Insuficiente
Insufficient</t>
    </r>
  </si>
  <si>
    <r>
      <t xml:space="preserve">沒有意見
</t>
    </r>
    <r>
      <rPr>
        <sz val="13.5"/>
        <rFont val="Times New Roman"/>
        <family val="1"/>
      </rPr>
      <t>Sem comentários
No comment</t>
    </r>
  </si>
  <si>
    <t>52-</t>
  </si>
  <si>
    <r>
      <t xml:space="preserve">被訪旅客對公共設施的評價
</t>
    </r>
    <r>
      <rPr>
        <sz val="14"/>
        <rFont val="Times New Roman"/>
        <family val="1"/>
      </rPr>
      <t>COMENTÁRIOS DOS VISITANTES INQUIRIDOS RELATIVOS ÀS INSTALAÇÕES E AOS EQUIPAMENTOS PÚBLICOS
INTERVIEWED VISITORS' COMMENTS ON PUBLIC FACILITIES</t>
    </r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</si>
  <si>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</si>
  <si>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 xml:space="preserve">滿意
</t>
    </r>
    <r>
      <rPr>
        <sz val="13.5"/>
        <rFont val="Times New Roman"/>
        <family val="1"/>
      </rPr>
      <t>Satisfeitos
Satisfied</t>
    </r>
  </si>
  <si>
    <r>
      <t xml:space="preserve">一般
</t>
    </r>
    <r>
      <rPr>
        <sz val="13.5"/>
        <rFont val="Times New Roman"/>
        <family val="1"/>
      </rPr>
      <t>Razoáveis
Fair</t>
    </r>
  </si>
  <si>
    <r>
      <t xml:space="preserve">須改善
</t>
    </r>
    <r>
      <rPr>
        <sz val="13.5"/>
        <rFont val="Times New Roman"/>
        <family val="1"/>
      </rPr>
      <t>Precisa de ser melhorado
Improvement Needed</t>
    </r>
  </si>
  <si>
    <r>
      <t xml:space="preserve">沒有意見
</t>
    </r>
    <r>
      <rPr>
        <sz val="13.5"/>
        <rFont val="Times New Roman"/>
        <family val="1"/>
      </rPr>
      <t>Sem comentários
No Comment</t>
    </r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</si>
  <si>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</si>
  <si>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</si>
  <si>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</si>
  <si>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</si>
  <si>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</si>
  <si>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</si>
  <si>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</si>
  <si>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</si>
  <si>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</si>
  <si>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</si>
  <si>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</si>
  <si>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</si>
  <si>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</si>
  <si>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</si>
  <si>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</si>
  <si>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</si>
  <si>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</si>
  <si>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</si>
  <si>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亞洲其他
</t>
    </r>
    <r>
      <rPr>
        <sz val="9.5"/>
        <rFont val="Times New Roman"/>
        <family val="1"/>
      </rPr>
      <t>Outros países asiáticos
Other Asian Countries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</si>
  <si>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</si>
  <si>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</si>
  <si>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</si>
  <si>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美洲其他
</t>
    </r>
    <r>
      <rPr>
        <sz val="9.5"/>
        <rFont val="Times New Roman"/>
        <family val="1"/>
      </rPr>
      <t>Outros países americanos
Other American Countries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</si>
  <si>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</si>
  <si>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</si>
  <si>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</si>
  <si>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</si>
  <si>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</si>
  <si>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</si>
  <si>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</si>
  <si>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</si>
  <si>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</si>
  <si>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歐洲其他
</t>
    </r>
    <r>
      <rPr>
        <sz val="9.5"/>
        <rFont val="Times New Roman"/>
        <family val="1"/>
      </rPr>
      <t>Outros países europeus
Other European Countries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</si>
  <si>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</si>
  <si>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</si>
  <si>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</si>
  <si>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</si>
  <si>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</si>
  <si>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</si>
  <si>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t>Fonte de informação: Corpo de Polícia de Segurança Pública</t>
  </si>
  <si>
    <t>Source of data: Public Security Police</t>
  </si>
  <si>
    <t>Resultado inferior a metade da unidade adoptada</t>
  </si>
  <si>
    <t>12-</t>
  </si>
  <si>
    <t>按原居地統計之每月入境旅客</t>
  </si>
  <si>
    <t>ENTRADA DE VISITANTES SEGUNDO O MÊS E POR LOCAL DE RESIDÊNCIA</t>
  </si>
  <si>
    <t>MONTHLY VISITOR ARRIVALS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</si>
  <si>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</si>
  <si>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</si>
  <si>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新細明體"/>
        <family val="1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</si>
  <si>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</si>
  <si>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</si>
  <si>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</si>
  <si>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</si>
  <si>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</si>
  <si>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</si>
  <si>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</si>
  <si>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</si>
  <si>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</si>
  <si>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</si>
  <si>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</si>
  <si>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</si>
  <si>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</si>
  <si>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</si>
  <si>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</si>
  <si>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</si>
  <si>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</si>
  <si>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</si>
  <si>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</si>
  <si>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</si>
  <si>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</si>
  <si>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</si>
  <si>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</si>
  <si>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</si>
  <si>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</si>
  <si>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</si>
  <si>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</si>
  <si>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</si>
  <si>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</si>
  <si>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</si>
  <si>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</si>
  <si>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</si>
  <si>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</si>
  <si>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</si>
  <si>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</si>
  <si>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       </t>
    </r>
    <r>
      <rPr>
        <sz val="9.5"/>
        <rFont val="新細明體"/>
        <family val="1"/>
      </rPr>
      <t xml:space="preserve">個人遊
</t>
    </r>
    <r>
      <rPr>
        <sz val="9.5"/>
        <rFont val="Times New Roman"/>
        <family val="1"/>
      </rPr>
      <t xml:space="preserve">       Com visto individual
       Individual Visit Scheme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</si>
  <si>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</si>
  <si>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</si>
  <si>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</si>
  <si>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</si>
  <si>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</si>
  <si>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</si>
  <si>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</si>
  <si>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</si>
  <si>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</si>
  <si>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</si>
  <si>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</si>
  <si>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</si>
  <si>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</si>
  <si>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</si>
  <si>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</si>
  <si>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</si>
  <si>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</si>
  <si>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</si>
  <si>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</si>
  <si>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</si>
  <si>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</si>
  <si>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</si>
  <si>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</si>
  <si>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</si>
  <si>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</si>
  <si>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</si>
  <si>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</si>
  <si>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</si>
  <si>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</si>
  <si>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</si>
  <si>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</si>
  <si>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</si>
  <si>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</si>
  <si>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</si>
  <si>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13-</t>
  </si>
  <si>
    <t>按原居地統計經海路之每月入境旅客</t>
  </si>
  <si>
    <t>ENTRADA DE VISITANTES PELA VIA MARÍTIMA SEGUNDO O MÊS E POR LOCAL DE RESIDÊNCIA</t>
  </si>
  <si>
    <t>MONTHLY VISITOR ARRIVALS BY SEA AND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</si>
  <si>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</si>
  <si>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</si>
  <si>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</si>
  <si>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</si>
  <si>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</si>
  <si>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</si>
  <si>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</si>
  <si>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</si>
  <si>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</si>
  <si>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</si>
  <si>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</si>
  <si>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</si>
  <si>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</si>
  <si>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</si>
  <si>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</si>
  <si>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</si>
  <si>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</si>
  <si>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</si>
  <si>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</si>
  <si>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</si>
  <si>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</si>
  <si>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</si>
  <si>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</si>
  <si>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</si>
  <si>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</si>
  <si>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</si>
  <si>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</si>
  <si>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</si>
  <si>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</si>
  <si>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</si>
  <si>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</si>
  <si>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</si>
  <si>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</si>
  <si>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</si>
  <si>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</si>
  <si>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</si>
  <si>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</si>
  <si>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</si>
  <si>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</si>
  <si>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</si>
  <si>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</si>
  <si>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</si>
  <si>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</si>
  <si>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</si>
  <si>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</si>
  <si>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</si>
  <si>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</si>
  <si>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</si>
  <si>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</si>
  <si>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</si>
  <si>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</si>
  <si>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</si>
  <si>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</si>
  <si>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</si>
  <si>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</si>
  <si>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</si>
  <si>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</si>
  <si>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</si>
  <si>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</si>
  <si>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</si>
  <si>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</si>
  <si>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</si>
  <si>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</si>
  <si>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</si>
  <si>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</si>
  <si>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</si>
  <si>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</si>
  <si>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</si>
  <si>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</si>
  <si>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</si>
  <si>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</si>
  <si>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</si>
  <si>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14-</t>
  </si>
  <si>
    <t>按原居地統計經外港客運碼頭之每月入境旅客</t>
  </si>
  <si>
    <t>ENTRADA DE VISITANTES PELO PORTO EXTERIOR SEGUNDO O MÊS E POR LOCAL DE RESIDÊNCIA</t>
  </si>
  <si>
    <t>Fonte de informação: Inquérito às Despesas dos Visitantes</t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</si>
  <si>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</si>
  <si>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 xml:space="preserve">美洲其他
</t>
    </r>
    <r>
      <rPr>
        <sz val="13.5"/>
        <rFont val="Times New Roman"/>
        <family val="1"/>
      </rPr>
      <t>Outros países americanos
Other American Courtries</t>
    </r>
  </si>
  <si>
    <r>
      <t xml:space="preserve">歐洲其他
</t>
    </r>
    <r>
      <rPr>
        <sz val="13.5"/>
        <rFont val="Times New Roman"/>
        <family val="1"/>
      </rPr>
      <t>Outros países europeus
Other European Countries</t>
    </r>
  </si>
  <si>
    <t>Source of data: Visitor Expenditure Survey</t>
  </si>
  <si>
    <r>
      <t>澳門元</t>
    </r>
    <r>
      <rPr>
        <sz val="12"/>
        <rFont val="Times New Roman"/>
        <family val="1"/>
      </rPr>
      <t xml:space="preserve">   Patacas   MOP</t>
    </r>
  </si>
  <si>
    <t>%</t>
  </si>
  <si>
    <r>
      <t xml:space="preserve">原居地
</t>
    </r>
    <r>
      <rPr>
        <sz val="12.5"/>
        <rFont val="Times New Roman"/>
        <family val="1"/>
      </rPr>
      <t>Local de residência
Place of Residence</t>
    </r>
  </si>
  <si>
    <r>
      <t xml:space="preserve">其他
</t>
    </r>
    <r>
      <rPr>
        <sz val="12.5"/>
        <rFont val="Times New Roman"/>
        <family val="1"/>
      </rPr>
      <t>Outras
Others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</si>
  <si>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</si>
  <si>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</si>
  <si>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個人遊
</t>
    </r>
    <r>
      <rPr>
        <sz val="13.5"/>
        <rFont val="Times New Roman"/>
        <family val="1"/>
      </rPr>
      <t>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</si>
  <si>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</si>
  <si>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</si>
  <si>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</si>
  <si>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Sourtheast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</si>
  <si>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</si>
  <si>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</si>
  <si>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</si>
  <si>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東南亞其他
</t>
    </r>
    <r>
      <rPr>
        <sz val="13.5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</si>
  <si>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</si>
  <si>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</si>
  <si>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</si>
  <si>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</si>
  <si>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</si>
  <si>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</si>
  <si>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大洋洲其他
</t>
    </r>
    <r>
      <rPr>
        <sz val="13.5"/>
        <rFont val="Times New Roman"/>
        <family val="1"/>
      </rPr>
      <t>Outros países da Oceânia
Other Oceanian Countries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</si>
  <si>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</si>
  <si>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資料來源：旅客消費調查</t>
  </si>
  <si>
    <t>註：對外交通費不包括機票費用</t>
  </si>
  <si>
    <t>Nota: Os transportes externos excluem os bilhetes de avião e helicóptero</t>
  </si>
  <si>
    <t>Source of data: Visitor Expenditure Survey</t>
  </si>
  <si>
    <t>Note: Outbound transport excludes airfare</t>
  </si>
  <si>
    <t>33-</t>
  </si>
  <si>
    <r>
      <t xml:space="preserve">按原居地統計留宿旅客人均消費結構
</t>
    </r>
    <r>
      <rPr>
        <sz val="14"/>
        <rFont val="Times New Roman"/>
        <family val="1"/>
      </rPr>
      <t>ESTRUTURA DA DESPESA PER CAPITA DOS TURISTAS POR LOCAL DE RESIDÊNCIA
STRUCTURE OF PER-CAPITA SPENDING OF OVERNIGHT VISITORS BY PLACE OF RESIDENCE</t>
    </r>
  </si>
  <si>
    <r>
      <t xml:space="preserve">購物
</t>
    </r>
    <r>
      <rPr>
        <sz val="13.5"/>
        <rFont val="Times New Roman"/>
        <family val="1"/>
      </rPr>
      <t>Compras
Shopping</t>
    </r>
  </si>
  <si>
    <r>
      <t xml:space="preserve">住宿
</t>
    </r>
    <r>
      <rPr>
        <sz val="13.5"/>
        <rFont val="Times New Roman"/>
        <family val="1"/>
      </rPr>
      <t>Alojamento
Accommodation</t>
    </r>
  </si>
  <si>
    <r>
      <t xml:space="preserve">餐飲
</t>
    </r>
    <r>
      <rPr>
        <sz val="13.5"/>
        <rFont val="Times New Roman"/>
        <family val="1"/>
      </rPr>
      <t>Alimentação
Food &amp; Beverage</t>
    </r>
  </si>
  <si>
    <r>
      <t>對外交通</t>
    </r>
    <r>
      <rPr>
        <sz val="13.5"/>
        <rFont val="Times New Roman"/>
        <family val="1"/>
      </rPr>
      <t xml:space="preserve">
Transportes externos
Outbound Transport</t>
    </r>
  </si>
  <si>
    <r>
      <t xml:space="preserve">其他
</t>
    </r>
    <r>
      <rPr>
        <sz val="13.5"/>
        <rFont val="Times New Roman"/>
        <family val="1"/>
      </rPr>
      <t>Outras
Others</t>
    </r>
  </si>
  <si>
    <t>34-</t>
  </si>
  <si>
    <r>
      <t xml:space="preserve">按原居地統計留宿旅客人均購物消費結構
</t>
    </r>
    <r>
      <rPr>
        <sz val="14"/>
        <rFont val="Times New Roman"/>
        <family val="1"/>
      </rPr>
      <t>ESTRUTURA DA DESPESA PER CAPITA EM COMPRAS DOS TURISTAS POR LOCAL DE RESIDÊNCIA
STRUCTURE OF PER-CAPITA SHOPPING SPENDING OF OVERNIGHT VISITORS BY PLACE OF RESIDENCE</t>
    </r>
  </si>
  <si>
    <t>%</t>
  </si>
  <si>
    <r>
      <t xml:space="preserve">成衣
</t>
    </r>
    <r>
      <rPr>
        <sz val="12.5"/>
        <rFont val="Times New Roman"/>
        <family val="1"/>
      </rPr>
      <t>Vestuário
Clothing</t>
    </r>
  </si>
  <si>
    <r>
      <t xml:space="preserve">珠寶手錶
</t>
    </r>
    <r>
      <rPr>
        <sz val="12.5"/>
        <rFont val="Times New Roman"/>
        <family val="1"/>
      </rPr>
      <t>Jóias / relógios
Jewellery &amp; Watches</t>
    </r>
  </si>
  <si>
    <r>
      <t xml:space="preserve">手信食品
</t>
    </r>
    <r>
      <rPr>
        <sz val="12.5"/>
        <rFont val="Times New Roman"/>
        <family val="1"/>
      </rPr>
      <t>Alimentos / doces
 Local Food Products</t>
    </r>
  </si>
  <si>
    <r>
      <t xml:space="preserve">化妝品及香水
</t>
    </r>
    <r>
      <rPr>
        <sz val="12.5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</si>
  <si>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2.5"/>
        <rFont val="Times New Roman"/>
        <family val="1"/>
      </rPr>
      <t>Sapatos / malas / carteiras
Shoes, Handbags &amp; Wallets</t>
    </r>
  </si>
  <si>
    <r>
      <t>0</t>
    </r>
    <r>
      <rPr>
        <vertAlign val="superscript"/>
        <sz val="15"/>
        <rFont val="Times New Roman"/>
        <family val="1"/>
      </rPr>
      <t>#</t>
    </r>
  </si>
  <si>
    <t>-</t>
  </si>
  <si>
    <t>絕對數值為零</t>
  </si>
  <si>
    <r>
      <t>0</t>
    </r>
    <r>
      <rPr>
        <vertAlign val="superscript"/>
        <sz val="12"/>
        <rFont val="Times New Roman"/>
        <family val="1"/>
      </rPr>
      <t>#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數字少於採用單位半數</t>
    </r>
  </si>
  <si>
    <t>Valor absoluto igual a zero</t>
  </si>
  <si>
    <t xml:space="preserve">     Resultado inferior a metade da unidade adoptada</t>
  </si>
  <si>
    <t>Absolute value equals zero</t>
  </si>
  <si>
    <t xml:space="preserve">     Magnitude less than half of the unit employed</t>
  </si>
  <si>
    <r>
      <t>由於小數進位關係，百分率之和可能不等於</t>
    </r>
    <r>
      <rPr>
        <sz val="12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</si>
  <si>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</si>
  <si>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</si>
  <si>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35-</t>
  </si>
  <si>
    <r>
      <t xml:space="preserve">按原居地統計不過夜旅客人均消費結構
</t>
    </r>
    <r>
      <rPr>
        <sz val="14"/>
        <rFont val="Times New Roman"/>
        <family val="1"/>
      </rPr>
      <t>ESTRUTURA DA DESPESA PER CAPITA DOS EXCURSIONISTAS POR LOCAL DE RESIDÊNCIA
STRUCTURE OF PER-CAPITA SPENDING OF SAME-DAY VISITORS BY PLACE OF RESIDENCE</t>
    </r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</si>
  <si>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</si>
  <si>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 xml:space="preserve">購物
</t>
    </r>
    <r>
      <rPr>
        <sz val="13.5"/>
        <rFont val="Times New Roman"/>
        <family val="1"/>
      </rPr>
      <t>Compras
Shopping</t>
    </r>
  </si>
  <si>
    <r>
      <t xml:space="preserve">餐飲
</t>
    </r>
    <r>
      <rPr>
        <sz val="13.5"/>
        <rFont val="Times New Roman"/>
        <family val="1"/>
      </rPr>
      <t>Alimentação
Food &amp; Beverage</t>
    </r>
  </si>
  <si>
    <r>
      <t>對外交通</t>
    </r>
    <r>
      <rPr>
        <sz val="13.5"/>
        <rFont val="Times New Roman"/>
        <family val="1"/>
      </rPr>
      <t xml:space="preserve">
Transportes externos
Outbound Transport</t>
    </r>
  </si>
  <si>
    <r>
      <t xml:space="preserve">其他
</t>
    </r>
    <r>
      <rPr>
        <sz val="13.5"/>
        <rFont val="Times New Roman"/>
        <family val="1"/>
      </rPr>
      <t>Outras
Others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</si>
  <si>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</si>
  <si>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</si>
  <si>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個人遊
</t>
    </r>
    <r>
      <rPr>
        <sz val="13.5"/>
        <rFont val="Times New Roman"/>
        <family val="1"/>
      </rPr>
      <t>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</si>
  <si>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</si>
  <si>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</si>
  <si>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</si>
  <si>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Sourtheast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</si>
  <si>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</si>
  <si>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</si>
  <si>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</si>
  <si>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東南亞其他
</t>
    </r>
    <r>
      <rPr>
        <sz val="13.5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</si>
  <si>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</si>
  <si>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</si>
  <si>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</si>
  <si>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</si>
  <si>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</si>
  <si>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</si>
  <si>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大洋洲其他
</t>
    </r>
    <r>
      <rPr>
        <sz val="13.5"/>
        <rFont val="Times New Roman"/>
        <family val="1"/>
      </rPr>
      <t>Outros países da Oceânia
Other Oceanian Countries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</si>
  <si>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</si>
  <si>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資料來源：旅客消費調查</t>
  </si>
  <si>
    <t>註：對外交通費不包括機票費用</t>
  </si>
  <si>
    <t>Nota: Os transportes externos excluem os bilhetes de avião e helicóptero</t>
  </si>
  <si>
    <t>Source of data: Visitor Expenditure Survey</t>
  </si>
  <si>
    <t>Note: Outbound transport excludes airfare</t>
  </si>
  <si>
    <t>36-</t>
  </si>
  <si>
    <r>
      <t xml:space="preserve">按原居地統計不過夜旅客人均購物消費結構
</t>
    </r>
    <r>
      <rPr>
        <sz val="14"/>
        <rFont val="Times New Roman"/>
        <family val="1"/>
      </rPr>
      <t>ESTRUTURA DA DESPESA PER CAPITA EM COMPRAS DOS EXCURSIONISTAS POR LOCAL DE RESIDÊNCIA
STRUCTURE OF PER-CAPITA SHOPPING SPENDING OF SAME-DAY VISITORS BY PLACE OF RESIDENCE</t>
    </r>
  </si>
  <si>
    <t>37-</t>
  </si>
  <si>
    <r>
      <t xml:space="preserve">按原居地統計的旅客特徵
</t>
    </r>
    <r>
      <rPr>
        <sz val="13.5"/>
        <rFont val="Times New Roman"/>
        <family val="1"/>
      </rPr>
      <t>CARACTERÍSTICAS DOS VISITANTES POR LOCAL DE RESIDÊNCIA
CHARACTERISTICS OF VISITORS BY PLACE OF RESIDENCE</t>
    </r>
  </si>
  <si>
    <r>
      <t xml:space="preserve">原居地
</t>
    </r>
    <r>
      <rPr>
        <sz val="12"/>
        <rFont val="Times New Roman"/>
        <family val="1"/>
      </rPr>
      <t>Local de residência
Place of Residence</t>
    </r>
  </si>
  <si>
    <r>
      <t>旅客類別</t>
    </r>
    <r>
      <rPr>
        <sz val="12"/>
        <rFont val="Times New Roman"/>
        <family val="1"/>
      </rPr>
      <t xml:space="preserve">       Tipo de visitantes       Type of Visitor</t>
    </r>
  </si>
  <si>
    <r>
      <t>來澳主要目的</t>
    </r>
    <r>
      <rPr>
        <sz val="12"/>
        <rFont val="Times New Roman"/>
        <family val="1"/>
      </rPr>
      <t xml:space="preserve">       Principal finalidade da vinda a Macau       Main Purpose of Visiting Macao</t>
    </r>
  </si>
  <si>
    <t>按酒店分類統計之每月平均入住率</t>
  </si>
  <si>
    <t>TAXA MÉDIA DE OCUPAÇÃO SEGUNDO O MÊS E POR CLASSIFICAÇÃO DOS ESTABELECIMENTOS HOTELEIROS</t>
  </si>
  <si>
    <t>AVERAGE MONTHLY OCCUPANCY RATE BY CLASSIFICATION OF HOTELS &amp; GUESTHOUSES</t>
  </si>
  <si>
    <t>%</t>
  </si>
  <si>
    <r>
      <t xml:space="preserve">場所分類
</t>
    </r>
    <r>
      <rPr>
        <sz val="10"/>
        <rFont val="Times New Roman"/>
        <family val="1"/>
      </rPr>
      <t>Classificação dos estabelecimentos
Classification of Establishments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</si>
  <si>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</si>
  <si>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</si>
  <si>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</si>
  <si>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</si>
  <si>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</si>
  <si>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</si>
  <si>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</si>
  <si>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</si>
  <si>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</si>
  <si>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</si>
  <si>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</si>
  <si>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</si>
  <si>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差異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百分點</t>
    </r>
    <r>
      <rPr>
        <sz val="10"/>
        <rFont val="Times New Roman"/>
        <family val="1"/>
      </rPr>
      <t>)
Diferença
(pontos percentuais)
Difference
(Percentage point)</t>
    </r>
  </si>
  <si>
    <r>
      <t>2012</t>
    </r>
    <r>
      <rPr>
        <vertAlign val="superscript"/>
        <sz val="9"/>
        <rFont val="Times New Roman"/>
        <family val="1"/>
      </rPr>
      <t>r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</si>
  <si>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</si>
  <si>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</si>
  <si>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</si>
  <si>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</si>
  <si>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</si>
  <si>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公寓
</t>
    </r>
    <r>
      <rPr>
        <sz val="10"/>
        <rFont val="Times New Roman"/>
        <family val="1"/>
      </rPr>
      <t>Pensões
Guesthouses</t>
    </r>
  </si>
  <si>
    <t>r</t>
  </si>
  <si>
    <t>Dado revisto</t>
  </si>
  <si>
    <t>保密資料</t>
  </si>
  <si>
    <t>Dado confidencial</t>
  </si>
  <si>
    <t>Confidential data</t>
  </si>
  <si>
    <t>按目的地統計使用旅行社服務之每月外出澳門居民</t>
  </si>
  <si>
    <t>RESIDENTES DE MACAU QUE VIAJARAM COM RECURSO A SERVIÇOS DE AGÊNCIAS DE VIAGEM SEGUNDO O MÊS E POR DESTINO</t>
  </si>
  <si>
    <t>OUTBOUND MACAO RESIDENTS TRAVELLING USING SERVICES OF TRAVEL AGENCIES BY DESTINATION AND MONTH</t>
  </si>
  <si>
    <r>
      <t xml:space="preserve">目的地
</t>
    </r>
    <r>
      <rPr>
        <sz val="10"/>
        <rFont val="Times New Roman"/>
        <family val="1"/>
      </rPr>
      <t>Destino
Destination</t>
    </r>
  </si>
  <si>
    <r>
      <t>　　廣東省
　　</t>
    </r>
    <r>
      <rPr>
        <sz val="10"/>
        <rFont val="Times New Roman"/>
        <family val="1"/>
      </rPr>
      <t xml:space="preserve">Província de Guangdong
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>Guangdong Province</t>
    </r>
  </si>
  <si>
    <t>#</t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</si>
  <si>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</si>
  <si>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美國
</t>
    </r>
    <r>
      <rPr>
        <sz val="10"/>
        <rFont val="Times New Roman"/>
        <family val="1"/>
      </rPr>
      <t>E. U. A.
U. S. A.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</si>
  <si>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</si>
  <si>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南非
</t>
    </r>
    <r>
      <rPr>
        <sz val="10"/>
        <rFont val="Times New Roman"/>
        <family val="1"/>
      </rPr>
      <t>África do Sul
South Africa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</si>
  <si>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</si>
  <si>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絕對數值為零</t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</si>
  <si>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</si>
  <si>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</si>
  <si>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#</t>
  </si>
  <si>
    <t>Fonte de informação: Inquérito Mensal às Agências de Viagens</t>
  </si>
  <si>
    <t>Valor absoluto igual a zero</t>
  </si>
  <si>
    <t>Resultado inferior a metade da unidade adoptada</t>
  </si>
  <si>
    <t>Source of data: Monthly Survey of Travel Agencies</t>
  </si>
  <si>
    <t>Absolute value equals zero</t>
  </si>
  <si>
    <t>Magnitude less than half of the unit employed</t>
  </si>
  <si>
    <t>按目的地統計之每月澳門居民隨團外遊</t>
  </si>
  <si>
    <t>VIAGENS AO EXTERIOR EM EXCURSÕES DOS RESIDENTES DE MACAU SEGUNDO O MÊS E POR DESTINO</t>
  </si>
  <si>
    <t>OUTBOUND MACAO RESIDENTS TRAVELLING IN PACKAGE TOUR BY DESTINATION AND MONTH</t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</si>
  <si>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</si>
  <si>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美國
</t>
    </r>
    <r>
      <rPr>
        <sz val="10"/>
        <rFont val="Times New Roman"/>
        <family val="1"/>
      </rPr>
      <t>E</t>
    </r>
    <r>
      <rPr>
        <sz val="10"/>
        <rFont val="新細明體"/>
        <family val="1"/>
      </rPr>
      <t>. U. A.</t>
    </r>
    <r>
      <rPr>
        <sz val="10"/>
        <rFont val="Times New Roman"/>
        <family val="1"/>
      </rPr>
      <t xml:space="preserve">
U. S. A.</t>
    </r>
  </si>
  <si>
    <t>按目的地統計使用旅行社服務之每月非隨團外出澳門居民</t>
  </si>
  <si>
    <t>RESIDENTES DE MACAU QUE VIAJARAM COM RECURSO A SERVIÇOS DE AGÊNCIAS DE VIAGEM (INDIVIDUALMENTE) SEGUNDO O MÊS E POR DESTINO</t>
  </si>
  <si>
    <t>OUTBOUND MACAO RESIDENTS TRAVELLING UNDER INDIVIDUAL ARRANGEMENTS USING SERVICES OF TRAVEL AGENCIES BY DESTINATION AND MONTH</t>
  </si>
  <si>
    <t>#</t>
  </si>
  <si>
    <r>
      <t>法國</t>
    </r>
    <r>
      <rPr>
        <sz val="10"/>
        <rFont val="Times New Roman"/>
        <family val="1"/>
      </rPr>
      <t xml:space="preserve">
França
France</t>
    </r>
  </si>
  <si>
    <t>Source of data: Monthly Survey of Travel Agencies</t>
  </si>
  <si>
    <r>
      <t xml:space="preserve">年份
</t>
    </r>
    <r>
      <rPr>
        <sz val="11"/>
        <rFont val="Times New Roman"/>
        <family val="1"/>
      </rPr>
      <t>Ano
Year</t>
    </r>
  </si>
  <si>
    <r>
      <t>1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Jan.
Jan.</t>
    </r>
  </si>
  <si>
    <r>
      <t>2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Fev.
Feb.</t>
    </r>
  </si>
  <si>
    <r>
      <t>3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Mar.
Mar.</t>
    </r>
  </si>
  <si>
    <r>
      <t>4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Abr.
Apr.</t>
    </r>
  </si>
  <si>
    <r>
      <t>5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Mai.
May</t>
    </r>
  </si>
  <si>
    <r>
      <t>6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Jun.
Jun.</t>
    </r>
  </si>
  <si>
    <r>
      <t>7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Jul.
Jul.</t>
    </r>
  </si>
  <si>
    <r>
      <t>8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Ago.
Aug.</t>
    </r>
  </si>
  <si>
    <r>
      <t>10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Out.
Oct.</t>
    </r>
  </si>
  <si>
    <r>
      <t>11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Nov.
Nov.</t>
    </r>
  </si>
  <si>
    <r>
      <t>12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Dez.
Dec.</t>
    </r>
  </si>
  <si>
    <r>
      <t xml:space="preserve">總數
</t>
    </r>
    <r>
      <rPr>
        <sz val="11"/>
        <rFont val="Times New Roman"/>
        <family val="1"/>
      </rPr>
      <t>Total</t>
    </r>
  </si>
  <si>
    <r>
      <t>2004</t>
    </r>
    <r>
      <rPr>
        <sz val="11"/>
        <rFont val="細明體"/>
        <family val="3"/>
      </rPr>
      <t>年至</t>
    </r>
    <r>
      <rPr>
        <sz val="11"/>
        <rFont val="Times New Roman"/>
        <family val="1"/>
      </rPr>
      <t>2013</t>
    </r>
    <r>
      <rPr>
        <sz val="11"/>
        <rFont val="細明體"/>
        <family val="3"/>
      </rPr>
      <t>年每月酒店</t>
    </r>
    <r>
      <rPr>
        <sz val="11"/>
        <rFont val="細明體"/>
        <family val="3"/>
      </rPr>
      <t>入住率</t>
    </r>
  </si>
  <si>
    <t>TAXA DE OCUPAÇÃO MENSAL DOS HOTÉIS, 2004-2013</t>
  </si>
  <si>
    <t>MONTHLY OCCUPANCY RATE OF HOTELS, 2004-2013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</si>
  <si>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</si>
  <si>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</si>
  <si>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</si>
  <si>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r>
      <t xml:space="preserve">中國大陸
</t>
    </r>
    <r>
      <rPr>
        <sz val="10"/>
        <rFont val="Times New Roman"/>
        <family val="1"/>
      </rPr>
      <t>China Continental
Mainland China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</si>
  <si>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</si>
  <si>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</si>
  <si>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</si>
  <si>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</si>
  <si>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</si>
  <si>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</si>
  <si>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大韓民國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</si>
  <si>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</si>
  <si>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</si>
  <si>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亞洲其他
</t>
    </r>
    <r>
      <rPr>
        <sz val="10"/>
        <rFont val="Times New Roman"/>
        <family val="1"/>
      </rPr>
      <t>Outros países asiáticos
Other Asian Countries</t>
    </r>
  </si>
  <si>
    <r>
      <t xml:space="preserve">美洲其他
</t>
    </r>
    <r>
      <rPr>
        <sz val="10"/>
        <rFont val="Times New Roman"/>
        <family val="1"/>
      </rPr>
      <t>Outros países americanos
Other American Countries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</si>
  <si>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</si>
  <si>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</si>
  <si>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</si>
  <si>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</si>
  <si>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</si>
  <si>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歐洲其他
</t>
    </r>
    <r>
      <rPr>
        <sz val="10"/>
        <rFont val="Times New Roman"/>
        <family val="1"/>
      </rPr>
      <t>Outros países europeus
Other European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</si>
  <si>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</si>
  <si>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</si>
  <si>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</si>
  <si>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</si>
  <si>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Fonte de informação: Inquérito Mensal aos Estabelecimentos Hoteleiros</t>
  </si>
  <si>
    <t>Source of data: Monthly Survey of Hotels and Similar Establishments</t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</si>
  <si>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</si>
  <si>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9月
Set.
Sept.</t>
  </si>
  <si>
    <t>按原居地統計之每月隨團來澳旅客</t>
  </si>
  <si>
    <t>ENTRADA DE VISITANTES EM EXCURSÕES SEGUNDO O MÊS E POR LOCAL DE RESIDÊNCIA</t>
  </si>
  <si>
    <t xml:space="preserve">MONTHLY INBOUND VISITOR ARRIVALS IN PACKAGE TOUR BY PLACE OF RESIDENCE 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</si>
  <si>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</si>
  <si>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</si>
  <si>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</si>
  <si>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</si>
  <si>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</si>
  <si>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</si>
  <si>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</si>
  <si>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</si>
  <si>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</si>
  <si>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</si>
  <si>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</si>
  <si>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</si>
  <si>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</si>
  <si>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</si>
  <si>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</si>
  <si>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9"/>
        <rFont val="Times New Roman"/>
        <family val="1"/>
      </rPr>
      <t>Variação
Rate of Change</t>
    </r>
    <r>
      <rPr>
        <sz val="10"/>
        <rFont val="Times New Roman"/>
        <family val="1"/>
      </rPr>
      <t xml:space="preserve">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</si>
  <si>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</si>
  <si>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>中國大陸</t>
    </r>
    <r>
      <rPr>
        <sz val="9.5"/>
        <rFont val="Times New Roman"/>
        <family val="1"/>
      </rPr>
      <t xml:space="preserve">
China Continental
Mainland China</t>
    </r>
  </si>
  <si>
    <r>
      <t>　　廣東省
　　</t>
    </r>
    <r>
      <rPr>
        <sz val="9.5"/>
        <rFont val="Times New Roman"/>
        <family val="1"/>
      </rPr>
      <t xml:space="preserve">Província de Guangdong
</t>
    </r>
    <r>
      <rPr>
        <sz val="9.5"/>
        <rFont val="新細明體"/>
        <family val="1"/>
      </rPr>
      <t>　　</t>
    </r>
    <r>
      <rPr>
        <sz val="9.5"/>
        <rFont val="Times New Roman"/>
        <family val="1"/>
      </rPr>
      <t>Guangdong Province</t>
    </r>
  </si>
  <si>
    <r>
      <t>香港</t>
    </r>
    <r>
      <rPr>
        <sz val="9.5"/>
        <rFont val="Times New Roman"/>
        <family val="1"/>
      </rPr>
      <t xml:space="preserve">
Hong Kong</t>
    </r>
  </si>
  <si>
    <r>
      <t xml:space="preserve">台灣
</t>
    </r>
    <r>
      <rPr>
        <sz val="9.5"/>
        <rFont val="Times New Roman"/>
        <family val="1"/>
      </rPr>
      <t>Taiwan</t>
    </r>
  </si>
  <si>
    <r>
      <t>印度</t>
    </r>
    <r>
      <rPr>
        <sz val="9.5"/>
        <rFont val="Times New Roman"/>
        <family val="1"/>
      </rPr>
      <t xml:space="preserve">
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</si>
  <si>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</si>
  <si>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>日本</t>
    </r>
    <r>
      <rPr>
        <sz val="9.5"/>
        <rFont val="Times New Roman"/>
        <family val="1"/>
      </rPr>
      <t xml:space="preserve">
Japão
Japan</t>
    </r>
  </si>
  <si>
    <r>
      <t>馬來西亞</t>
    </r>
    <r>
      <rPr>
        <sz val="9.5"/>
        <rFont val="Times New Roman"/>
        <family val="1"/>
      </rPr>
      <t xml:space="preserve">
Malásia
Malaysia</t>
    </r>
  </si>
  <si>
    <r>
      <t>菲律賓</t>
    </r>
    <r>
      <rPr>
        <sz val="9.5"/>
        <rFont val="Times New Roman"/>
        <family val="1"/>
      </rPr>
      <t xml:space="preserve">
Filipinas
Philippines</t>
    </r>
  </si>
  <si>
    <r>
      <t>大韓民國</t>
    </r>
    <r>
      <rPr>
        <sz val="9.5"/>
        <rFont val="Times New Roman"/>
        <family val="1"/>
      </rPr>
      <t xml:space="preserve">
República da Coreia
Republic of Korea</t>
    </r>
  </si>
  <si>
    <r>
      <t>新加坡</t>
    </r>
    <r>
      <rPr>
        <sz val="9.5"/>
        <rFont val="Times New Roman"/>
        <family val="1"/>
      </rPr>
      <t xml:space="preserve">
Singapura
Singapore</t>
    </r>
  </si>
  <si>
    <r>
      <t>泰國</t>
    </r>
    <r>
      <rPr>
        <sz val="9.5"/>
        <rFont val="Times New Roman"/>
        <family val="1"/>
      </rPr>
      <t xml:space="preserve">
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</si>
  <si>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</si>
  <si>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 xml:space="preserve">亞洲其他
</t>
    </r>
    <r>
      <rPr>
        <sz val="9.5"/>
        <rFont val="Times New Roman"/>
        <family val="1"/>
      </rPr>
      <t>Outros países asiáticos
Other Asian Countries</t>
    </r>
  </si>
  <si>
    <r>
      <t xml:space="preserve">巴西
</t>
    </r>
    <r>
      <rPr>
        <sz val="9.5"/>
        <rFont val="Times New Roman"/>
        <family val="1"/>
      </rPr>
      <t>Brasil
Brazil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</si>
</sst>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_(&quot;HK$&quot;* #,##0_);_(&quot;HK$&quot;* \(#,##0\);_(&quot;HK$&quot;* &quot;-&quot;_);_(@_)"/>
    <numFmt numFmtId="179" formatCode="_(&quot;HK$&quot;* #,##0.00_);_(&quot;HK$&quot;* \(#,##0.00\);_(&quot;HK$&quot;* &quot;-&quot;??_);_(@_)"/>
    <numFmt numFmtId="180" formatCode="0.0_);[Red]\(0.0\)"/>
    <numFmt numFmtId="181" formatCode="0_);[Red]\(0\)"/>
    <numFmt numFmtId="182" formatCode="0_ "/>
    <numFmt numFmtId="183" formatCode="#\ ##0.0"/>
    <numFmt numFmtId="184" formatCode="#\ ###\ ##0;#\ ###\ ##0;&quot;- &quot;;&quot;..&quot;"/>
    <numFmt numFmtId="185" formatCode="#\ ###\ ##0.0;#\ ###\ ##0.0;&quot;- &quot;;&quot;~&quot;"/>
    <numFmt numFmtId="186" formatCode="#\ ###\ ##0;#\ ###\ ##0;&quot;- &quot;;&quot;~&quot;"/>
    <numFmt numFmtId="187" formatCode="#\ ###\ ##0;#\ ###\ ##0;&quot; -&quot;;&quot; o&quot;"/>
    <numFmt numFmtId="188" formatCode="0.00_ "/>
    <numFmt numFmtId="189" formatCode="#\ ###\ ##0;#\ ###\ ##0;&quot; -&quot;;&quot; ~&quot;"/>
    <numFmt numFmtId="190" formatCode="#\ ##0"/>
    <numFmt numFmtId="191" formatCode="#\ ###\ ##0;#\ ###\ ##0;&quot;- &quot;"/>
    <numFmt numFmtId="192" formatCode="#\ ###\ ##0.0;#\ ###\ ##0.0;&quot;- &quot;"/>
    <numFmt numFmtId="193" formatCode="0.0;0.0;&quot;- &quot;"/>
    <numFmt numFmtId="194" formatCode="#\-"/>
    <numFmt numFmtId="195" formatCode="0.0"/>
    <numFmt numFmtId="196" formatCode="#\ ###\ ##0;#\ ###\ ##0;&quot; -&quot;"/>
    <numFmt numFmtId="197" formatCode="#\ ###\ ##0;#\ ###\ ##0;&quot;- &quot;;&quot;o&quot;"/>
    <numFmt numFmtId="198" formatCode="##\-"/>
    <numFmt numFmtId="199" formatCode="General_)"/>
    <numFmt numFmtId="200" formatCode="0.0_ "/>
    <numFmt numFmtId="201" formatCode="#,##0.0\ \ \ "/>
    <numFmt numFmtId="202" formatCode="#\ ##0\ \ \ "/>
    <numFmt numFmtId="203" formatCode="#\ ###\ ##0\ \ \ ;#\ ###\ ##0\ \ \ ;&quot;-    &quot;"/>
    <numFmt numFmtId="204" formatCode="#,##0.0"/>
    <numFmt numFmtId="205" formatCode="#\ ###\ ##0\ \ ;#\ ###\ ##0\ \ ;&quot;-   &quot;"/>
    <numFmt numFmtId="206" formatCode="#\ ###\ ##0;#\ ###\ ##0;&quot;-&quot;"/>
    <numFmt numFmtId="207" formatCode="#\ ###\ ##0;\ \-\ #\ ###\ ##0;&quot;-&quot;"/>
    <numFmt numFmtId="208" formatCode="#,###,##0.0;\-#,###,##0.0;&quot;- &quot;;&quot;..&quot;"/>
    <numFmt numFmtId="209" formatCode="yyyy&quot;年&quot;m&quot;月&quot;;@"/>
    <numFmt numFmtId="210" formatCode="#\ ###\ ##0\ \ ;#\ ###\ ##0\ \ ;&quot;-  &quot;"/>
    <numFmt numFmtId="211" formatCode="0.00_)"/>
    <numFmt numFmtId="212" formatCode="#\ ###\ ##0"/>
    <numFmt numFmtId="213" formatCode="#\ ###\ "/>
    <numFmt numFmtId="214" formatCode="#,###,##0.0;#,###,##0.0;&quot;-  &quot;"/>
    <numFmt numFmtId="215" formatCode="0.0_)"/>
    <numFmt numFmtId="216" formatCode="#\ ##0.00;\-#\ ##0.00;&quot;- &quot;"/>
    <numFmt numFmtId="217" formatCode="#,###,##0.0;\ \-\ #,###,##0.0;&quot;-  &quot;"/>
    <numFmt numFmtId="218" formatCode="###\ ##0.0;\ \-###\ ##0.0;&quot;-  &quot;"/>
    <numFmt numFmtId="219" formatCode="#\ ###\ ##0;\ \-\ ###\ ##0;&quot;-&quot;"/>
    <numFmt numFmtId="220" formatCode="#\ ###\ ##0.0;\ \-\ ###\ ##0.0;&quot;-&quot;"/>
    <numFmt numFmtId="221" formatCode="0.0_);\ 0.0_);\ &quot;-&quot;"/>
    <numFmt numFmtId="222" formatCode="#\ ###\ ##0;#\ ###\ ##0;&quot;-  &quot;"/>
    <numFmt numFmtId="223" formatCode="0.0;\-0.0;&quot;-&quot;"/>
    <numFmt numFmtId="224" formatCode="##0.0;\-\ ##0.0;&quot;-&quot;"/>
    <numFmt numFmtId="225" formatCode="#\ ###\ ##0\ \ \ ;#\ ###\ ##0\ \ \ ;&quot;-   &quot;"/>
    <numFmt numFmtId="226" formatCode="#\ ###\ \ "/>
    <numFmt numFmtId="227" formatCode="0.0_)\ \ "/>
    <numFmt numFmtId="228" formatCode="0.0_)\ "/>
  </numFmts>
  <fonts count="71">
    <font>
      <sz val="12"/>
      <name val="新細明體"/>
      <family val="1"/>
    </font>
    <font>
      <u val="single"/>
      <sz val="6.4"/>
      <color indexed="36"/>
      <name val="MS Sans Serif"/>
      <family val="2"/>
    </font>
    <font>
      <u val="single"/>
      <sz val="6.4"/>
      <color indexed="12"/>
      <name val="MS Sans Serif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vertAlign val="superscript"/>
      <sz val="16"/>
      <name val="MS Sans Serif"/>
      <family val="2"/>
    </font>
    <font>
      <sz val="12"/>
      <color indexed="17"/>
      <name val="新細明體"/>
      <family val="1"/>
    </font>
    <font>
      <u val="single"/>
      <sz val="10"/>
      <color indexed="12"/>
      <name val="Arial"/>
      <family val="2"/>
    </font>
    <font>
      <b/>
      <sz val="18"/>
      <color indexed="56"/>
      <name val="新細明體"/>
      <family val="1"/>
    </font>
    <font>
      <sz val="12"/>
      <color indexed="20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4.5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3.5"/>
      <name val="新細明體"/>
      <family val="1"/>
    </font>
    <font>
      <sz val="9"/>
      <name val="新細明體"/>
      <family val="1"/>
    </font>
    <font>
      <sz val="13"/>
      <name val="Times New Roman"/>
      <family val="1"/>
    </font>
    <font>
      <sz val="13"/>
      <name val="新細明體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sz val="15"/>
      <name val="Times New Roman"/>
      <family val="1"/>
    </font>
    <font>
      <sz val="12.5"/>
      <name val="Times New Roman"/>
      <family val="1"/>
    </font>
    <font>
      <sz val="12.5"/>
      <name val="新細明體"/>
      <family val="1"/>
    </font>
    <font>
      <vertAlign val="superscript"/>
      <sz val="15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vertAlign val="superscript"/>
      <sz val="14.5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vertAlign val="superscript"/>
      <sz val="12.5"/>
      <name val="Times New Roman"/>
      <family val="1"/>
    </font>
    <font>
      <sz val="10"/>
      <name val="Arial"/>
      <family val="2"/>
    </font>
    <font>
      <sz val="12.5"/>
      <name val="細明體"/>
      <family val="3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.5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sz val="6"/>
      <name val="Times New Roman"/>
      <family val="1"/>
    </font>
    <font>
      <sz val="6.5"/>
      <name val="Times New Roman"/>
      <family val="1"/>
    </font>
    <font>
      <sz val="11"/>
      <name val="細明體"/>
      <family val="3"/>
    </font>
    <font>
      <vertAlign val="superscript"/>
      <sz val="9"/>
      <name val="新細明體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16" borderId="0" applyNumberFormat="0" applyBorder="0" applyAlignment="0"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0" fontId="54" fillId="4" borderId="0" applyNumberFormat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9" borderId="4" applyNumberFormat="0" applyFon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8" applyNumberFormat="0" applyAlignment="0" applyProtection="0"/>
    <xf numFmtId="0" fontId="14" fillId="24" borderId="9" applyNumberFormat="0" applyAlignment="0" applyProtection="0"/>
    <xf numFmtId="0" fontId="8" fillId="3" borderId="0" applyNumberFormat="0" applyBorder="0" applyAlignment="0" applyProtection="0"/>
    <xf numFmtId="0" fontId="5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631">
    <xf numFmtId="0" fontId="0" fillId="0" borderId="0" xfId="0" applyAlignment="1">
      <alignment vertical="center"/>
    </xf>
    <xf numFmtId="194" fontId="26" fillId="0" borderId="0" xfId="44" applyNumberFormat="1" applyFont="1" applyFill="1" applyAlignment="1">
      <alignment vertical="top"/>
      <protection/>
    </xf>
    <xf numFmtId="0" fontId="29" fillId="0" borderId="0" xfId="44" applyFont="1" applyFill="1" applyAlignment="1">
      <alignment vertical="center"/>
      <protection/>
    </xf>
    <xf numFmtId="183" fontId="29" fillId="0" borderId="10" xfId="44" applyNumberFormat="1" applyFont="1" applyFill="1" applyBorder="1" applyAlignment="1" applyProtection="1">
      <alignment horizontal="right" vertical="center"/>
      <protection hidden="1"/>
    </xf>
    <xf numFmtId="183" fontId="0" fillId="0" borderId="10" xfId="44" applyNumberFormat="1" applyFont="1" applyFill="1" applyBorder="1" applyAlignment="1" applyProtection="1">
      <alignment horizontal="right" vertical="center"/>
      <protection hidden="1"/>
    </xf>
    <xf numFmtId="0" fontId="29" fillId="0" borderId="0" xfId="44" applyFont="1" applyFill="1" applyBorder="1" applyAlignment="1">
      <alignment vertical="center"/>
      <protection/>
    </xf>
    <xf numFmtId="0" fontId="29" fillId="0" borderId="0" xfId="44" applyFont="1" applyFill="1" applyBorder="1" applyAlignment="1">
      <alignment vertical="top"/>
      <protection/>
    </xf>
    <xf numFmtId="0" fontId="29" fillId="0" borderId="0" xfId="44" applyFont="1" applyFill="1" applyAlignment="1">
      <alignment vertical="top"/>
      <protection/>
    </xf>
    <xf numFmtId="0" fontId="30" fillId="0" borderId="0" xfId="44" applyFont="1" applyFill="1" applyBorder="1" applyAlignment="1">
      <alignment horizontal="left" vertical="top"/>
      <protection/>
    </xf>
    <xf numFmtId="0" fontId="31" fillId="0" borderId="11" xfId="44" applyFont="1" applyFill="1" applyBorder="1" applyAlignment="1">
      <alignment horizontal="left" vertical="top" wrapText="1"/>
      <protection/>
    </xf>
    <xf numFmtId="0" fontId="0" fillId="0" borderId="0" xfId="37" applyFont="1" applyFill="1" applyAlignment="1">
      <alignment/>
      <protection/>
    </xf>
    <xf numFmtId="0" fontId="29" fillId="0" borderId="0" xfId="44" applyFont="1" applyFill="1" applyAlignment="1">
      <alignment horizontal="right"/>
      <protection/>
    </xf>
    <xf numFmtId="0" fontId="29" fillId="0" borderId="0" xfId="44" applyFont="1" applyFill="1" applyAlignment="1">
      <alignment/>
      <protection/>
    </xf>
    <xf numFmtId="0" fontId="29" fillId="0" borderId="0" xfId="44" applyFont="1" applyFill="1" applyAlignment="1">
      <alignment horizontal="left"/>
      <protection/>
    </xf>
    <xf numFmtId="0" fontId="35" fillId="0" borderId="0" xfId="44" applyFont="1" applyFill="1" applyAlignment="1">
      <alignment vertical="center"/>
      <protection/>
    </xf>
    <xf numFmtId="0" fontId="29" fillId="0" borderId="0" xfId="37" applyFont="1" applyFill="1" applyAlignment="1" applyProtection="1">
      <alignment/>
      <protection/>
    </xf>
    <xf numFmtId="0" fontId="29" fillId="0" borderId="0" xfId="44" applyFont="1" applyFill="1" applyAlignment="1">
      <alignment horizontal="left" vertical="center"/>
      <protection/>
    </xf>
    <xf numFmtId="0" fontId="37" fillId="0" borderId="0" xfId="44" applyFont="1" applyFill="1" applyAlignment="1">
      <alignment vertical="center"/>
      <protection/>
    </xf>
    <xf numFmtId="183" fontId="35" fillId="0" borderId="10" xfId="44" applyNumberFormat="1" applyFont="1" applyFill="1" applyBorder="1" applyAlignment="1" applyProtection="1" quotePrefix="1">
      <alignment horizontal="left" vertical="center"/>
      <protection locked="0"/>
    </xf>
    <xf numFmtId="183" fontId="35" fillId="0" borderId="10" xfId="44" applyNumberFormat="1" applyFont="1" applyFill="1" applyBorder="1" applyAlignment="1" applyProtection="1">
      <alignment horizontal="left" vertical="center"/>
      <protection locked="0"/>
    </xf>
    <xf numFmtId="0" fontId="35" fillId="0" borderId="10" xfId="44" applyFont="1" applyFill="1" applyBorder="1" applyAlignment="1">
      <alignment vertical="center"/>
      <protection/>
    </xf>
    <xf numFmtId="0" fontId="29" fillId="0" borderId="10" xfId="44" applyFont="1" applyFill="1" applyBorder="1" applyAlignment="1">
      <alignment horizontal="right" vertical="center"/>
      <protection/>
    </xf>
    <xf numFmtId="0" fontId="38" fillId="0" borderId="12" xfId="44" applyFont="1" applyFill="1" applyBorder="1" applyAlignment="1">
      <alignment horizontal="center" vertical="center"/>
      <protection/>
    </xf>
    <xf numFmtId="0" fontId="38" fillId="0" borderId="13" xfId="44" applyFont="1" applyFill="1" applyBorder="1" applyAlignment="1">
      <alignment horizontal="center" vertical="center"/>
      <protection/>
    </xf>
    <xf numFmtId="203" fontId="37" fillId="0" borderId="0" xfId="44" applyNumberFormat="1" applyFont="1" applyFill="1" applyBorder="1" applyAlignment="1">
      <alignment horizontal="right" vertical="top"/>
      <protection/>
    </xf>
    <xf numFmtId="0" fontId="29" fillId="0" borderId="0" xfId="44" applyNumberFormat="1" applyFont="1" applyFill="1" applyAlignment="1">
      <alignment vertical="center"/>
      <protection/>
    </xf>
    <xf numFmtId="203" fontId="37" fillId="0" borderId="14" xfId="44" applyNumberFormat="1" applyFont="1" applyFill="1" applyBorder="1" applyAlignment="1">
      <alignment horizontal="right" vertical="top"/>
      <protection/>
    </xf>
    <xf numFmtId="203" fontId="37" fillId="0" borderId="10" xfId="44" applyNumberFormat="1" applyFont="1" applyFill="1" applyBorder="1" applyAlignment="1">
      <alignment horizontal="right" vertical="top"/>
      <protection/>
    </xf>
    <xf numFmtId="0" fontId="0" fillId="0" borderId="0" xfId="37" applyFont="1" applyFill="1" applyAlignment="1">
      <alignment vertical="center"/>
      <protection/>
    </xf>
    <xf numFmtId="0" fontId="29" fillId="0" borderId="0" xfId="43" applyFont="1" applyAlignment="1">
      <alignment vertical="center"/>
      <protection/>
    </xf>
    <xf numFmtId="0" fontId="0" fillId="0" borderId="0" xfId="44" applyNumberFormat="1" applyFont="1" applyFill="1" applyAlignment="1">
      <alignment/>
      <protection/>
    </xf>
    <xf numFmtId="0" fontId="29" fillId="0" borderId="0" xfId="37" applyFont="1" applyFill="1" applyAlignment="1" applyProtection="1">
      <alignment vertical="center"/>
      <protection/>
    </xf>
    <xf numFmtId="0" fontId="26" fillId="0" borderId="0" xfId="44" applyFont="1" applyFill="1" applyAlignment="1">
      <alignment vertical="center"/>
      <protection/>
    </xf>
    <xf numFmtId="191" fontId="37" fillId="0" borderId="0" xfId="44" applyNumberFormat="1" applyFont="1" applyFill="1" applyAlignment="1">
      <alignment horizontal="right" vertical="top" indent="1"/>
      <protection/>
    </xf>
    <xf numFmtId="191" fontId="37" fillId="0" borderId="10" xfId="44" applyNumberFormat="1" applyFont="1" applyFill="1" applyBorder="1" applyAlignment="1">
      <alignment horizontal="right" vertical="top" indent="1"/>
      <protection/>
    </xf>
    <xf numFmtId="191" fontId="29" fillId="0" borderId="0" xfId="44" applyNumberFormat="1" applyFont="1" applyFill="1" applyBorder="1" applyAlignment="1">
      <alignment horizontal="right"/>
      <protection/>
    </xf>
    <xf numFmtId="0" fontId="0" fillId="0" borderId="0" xfId="43" applyFont="1" applyAlignment="1">
      <alignment vertical="center"/>
      <protection/>
    </xf>
    <xf numFmtId="0" fontId="29" fillId="0" borderId="0" xfId="44" applyNumberFormat="1" applyFont="1" applyFill="1" applyAlignment="1">
      <alignment/>
      <protection/>
    </xf>
    <xf numFmtId="0" fontId="31" fillId="0" borderId="12" xfId="44" applyFont="1" applyFill="1" applyBorder="1" applyAlignment="1" applyProtection="1">
      <alignment horizontal="centerContinuous" vertical="center" wrapText="1"/>
      <protection/>
    </xf>
    <xf numFmtId="0" fontId="30" fillId="0" borderId="15" xfId="44" applyFont="1" applyFill="1" applyBorder="1" applyAlignment="1" applyProtection="1">
      <alignment horizontal="centerContinuous" vertical="center" wrapText="1"/>
      <protection/>
    </xf>
    <xf numFmtId="0" fontId="30" fillId="0" borderId="12" xfId="44" applyFont="1" applyFill="1" applyBorder="1" applyAlignment="1">
      <alignment horizontal="center" vertical="center"/>
      <protection/>
    </xf>
    <xf numFmtId="0" fontId="30" fillId="0" borderId="13" xfId="44" applyFont="1" applyFill="1" applyBorder="1" applyAlignment="1">
      <alignment horizontal="center" vertical="center"/>
      <protection/>
    </xf>
    <xf numFmtId="0" fontId="35" fillId="0" borderId="10" xfId="44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44" applyFont="1" applyFill="1" applyAlignment="1">
      <alignment/>
      <protection/>
    </xf>
    <xf numFmtId="0" fontId="0" fillId="0" borderId="0" xfId="43" applyFont="1" applyAlignment="1">
      <alignment/>
      <protection/>
    </xf>
    <xf numFmtId="0" fontId="29" fillId="0" borderId="0" xfId="43" applyFont="1" applyAlignment="1">
      <alignment/>
      <protection/>
    </xf>
    <xf numFmtId="191" fontId="37" fillId="0" borderId="0" xfId="44" applyNumberFormat="1" applyFont="1" applyFill="1" applyBorder="1" applyAlignment="1">
      <alignment horizontal="right" vertical="top" indent="1"/>
      <protection/>
    </xf>
    <xf numFmtId="191" fontId="37" fillId="0" borderId="14" xfId="44" applyNumberFormat="1" applyFont="1" applyFill="1" applyBorder="1" applyAlignment="1">
      <alignment horizontal="right" vertical="top" indent="1"/>
      <protection/>
    </xf>
    <xf numFmtId="194" fontId="30" fillId="0" borderId="0" xfId="44" applyNumberFormat="1" applyFont="1" applyFill="1" applyAlignment="1">
      <alignment vertical="top"/>
      <protection/>
    </xf>
    <xf numFmtId="183" fontId="26" fillId="0" borderId="0" xfId="44" applyNumberFormat="1" applyFont="1" applyFill="1" applyBorder="1" applyAlignment="1" applyProtection="1" quotePrefix="1">
      <alignment vertical="center" wrapText="1"/>
      <protection hidden="1"/>
    </xf>
    <xf numFmtId="0" fontId="26" fillId="0" borderId="0" xfId="44" applyFont="1" applyFill="1" applyBorder="1" applyAlignment="1">
      <alignment vertical="center"/>
      <protection/>
    </xf>
    <xf numFmtId="183" fontId="42" fillId="0" borderId="0" xfId="44" applyNumberFormat="1" applyFont="1" applyFill="1" applyBorder="1" applyAlignment="1" applyProtection="1" quotePrefix="1">
      <alignment horizontal="left" vertical="center" wrapText="1"/>
      <protection hidden="1"/>
    </xf>
    <xf numFmtId="0" fontId="42" fillId="0" borderId="0" xfId="44" applyFont="1" applyFill="1" applyBorder="1" applyAlignment="1">
      <alignment vertical="center"/>
      <protection/>
    </xf>
    <xf numFmtId="183" fontId="43" fillId="0" borderId="0" xfId="44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44" applyFont="1" applyFill="1" applyBorder="1" applyAlignment="1" applyProtection="1">
      <alignment horizontal="centerContinuous" vertical="center" wrapText="1"/>
      <protection/>
    </xf>
    <xf numFmtId="0" fontId="29" fillId="0" borderId="12" xfId="44" applyFont="1" applyFill="1" applyBorder="1" applyAlignment="1" applyProtection="1">
      <alignment horizontal="centerContinuous" vertical="center"/>
      <protection/>
    </xf>
    <xf numFmtId="205" fontId="37" fillId="0" borderId="16" xfId="44" applyNumberFormat="1" applyFont="1" applyFill="1" applyBorder="1" applyAlignment="1">
      <alignment horizontal="right" vertical="top"/>
      <protection/>
    </xf>
    <xf numFmtId="205" fontId="37" fillId="0" borderId="17" xfId="44" applyNumberFormat="1" applyFont="1" applyFill="1" applyBorder="1" applyAlignment="1">
      <alignment horizontal="right" vertical="top"/>
      <protection/>
    </xf>
    <xf numFmtId="205" fontId="37" fillId="0" borderId="18" xfId="44" applyNumberFormat="1" applyFont="1" applyFill="1" applyBorder="1" applyAlignment="1">
      <alignment horizontal="right" vertical="top"/>
      <protection/>
    </xf>
    <xf numFmtId="205" fontId="37" fillId="0" borderId="0" xfId="44" applyNumberFormat="1" applyFont="1" applyFill="1" applyBorder="1" applyAlignment="1">
      <alignment horizontal="right" vertical="top"/>
      <protection/>
    </xf>
    <xf numFmtId="205" fontId="37" fillId="0" borderId="14" xfId="44" applyNumberFormat="1" applyFont="1" applyFill="1" applyBorder="1" applyAlignment="1">
      <alignment horizontal="right" vertical="top"/>
      <protection/>
    </xf>
    <xf numFmtId="205" fontId="37" fillId="0" borderId="10" xfId="44" applyNumberFormat="1" applyFont="1" applyFill="1" applyBorder="1" applyAlignment="1">
      <alignment horizontal="right" vertical="top"/>
      <protection/>
    </xf>
    <xf numFmtId="0" fontId="29" fillId="0" borderId="0" xfId="44" applyFont="1" applyFill="1" applyAlignment="1">
      <alignment horizontal="left" vertical="center" indent="4"/>
      <protection/>
    </xf>
    <xf numFmtId="0" fontId="29" fillId="0" borderId="0" xfId="44" applyFont="1" applyFill="1" applyAlignment="1">
      <alignment horizontal="right" vertical="center"/>
      <protection/>
    </xf>
    <xf numFmtId="191" fontId="29" fillId="0" borderId="0" xfId="44" applyNumberFormat="1" applyFont="1" applyFill="1" applyBorder="1" applyAlignment="1">
      <alignment horizontal="right" vertical="center"/>
      <protection/>
    </xf>
    <xf numFmtId="0" fontId="43" fillId="0" borderId="0" xfId="44" applyFont="1" applyFill="1" applyAlignment="1" quotePrefix="1">
      <alignment horizontal="left"/>
      <protection/>
    </xf>
    <xf numFmtId="0" fontId="43" fillId="0" borderId="0" xfId="44" applyFont="1" applyFill="1" applyBorder="1" applyAlignment="1">
      <alignment vertical="center"/>
      <protection/>
    </xf>
    <xf numFmtId="0" fontId="43" fillId="0" borderId="0" xfId="44" applyFont="1" applyFill="1" applyAlignment="1">
      <alignment vertical="center"/>
      <protection/>
    </xf>
    <xf numFmtId="0" fontId="43" fillId="0" borderId="0" xfId="44" applyFont="1" applyFill="1" applyAlignment="1">
      <alignment horizontal="left"/>
      <protection/>
    </xf>
    <xf numFmtId="0" fontId="44" fillId="0" borderId="0" xfId="44" applyFont="1" applyFill="1" applyBorder="1" applyAlignment="1" applyProtection="1">
      <alignment vertical="center"/>
      <protection/>
    </xf>
    <xf numFmtId="0" fontId="44" fillId="0" borderId="0" xfId="44" applyFont="1" applyFill="1" applyBorder="1" applyAlignment="1">
      <alignment vertical="center"/>
      <protection/>
    </xf>
    <xf numFmtId="183" fontId="42" fillId="0" borderId="0" xfId="44" applyNumberFormat="1" applyFont="1" applyFill="1" applyAlignment="1" applyProtection="1" quotePrefix="1">
      <alignment horizontal="left" vertical="center"/>
      <protection locked="0"/>
    </xf>
    <xf numFmtId="183" fontId="42" fillId="0" borderId="0" xfId="44" applyNumberFormat="1" applyFont="1" applyFill="1" applyAlignment="1" applyProtection="1">
      <alignment horizontal="left" vertical="center" wrapText="1"/>
      <protection locked="0"/>
    </xf>
    <xf numFmtId="0" fontId="42" fillId="0" borderId="0" xfId="44" applyFont="1" applyFill="1" applyAlignment="1">
      <alignment vertical="center"/>
      <protection/>
    </xf>
    <xf numFmtId="0" fontId="29" fillId="0" borderId="12" xfId="44" applyFont="1" applyFill="1" applyBorder="1" applyAlignment="1">
      <alignment horizontal="center" vertical="center"/>
      <protection/>
    </xf>
    <xf numFmtId="0" fontId="29" fillId="0" borderId="13" xfId="44" applyFont="1" applyFill="1" applyBorder="1" applyAlignment="1">
      <alignment horizontal="center" vertical="center"/>
      <protection/>
    </xf>
    <xf numFmtId="191" fontId="28" fillId="0" borderId="16" xfId="44" applyNumberFormat="1" applyFont="1" applyFill="1" applyBorder="1" applyAlignment="1">
      <alignment horizontal="right" vertical="top" indent="1"/>
      <protection/>
    </xf>
    <xf numFmtId="191" fontId="28" fillId="0" borderId="17" xfId="44" applyNumberFormat="1" applyFont="1" applyFill="1" applyBorder="1" applyAlignment="1">
      <alignment horizontal="right" vertical="top" indent="1"/>
      <protection/>
    </xf>
    <xf numFmtId="191" fontId="28" fillId="0" borderId="18" xfId="44" applyNumberFormat="1" applyFont="1" applyFill="1" applyBorder="1" applyAlignment="1">
      <alignment horizontal="right" vertical="top" indent="1"/>
      <protection/>
    </xf>
    <xf numFmtId="191" fontId="28" fillId="0" borderId="0" xfId="44" applyNumberFormat="1" applyFont="1" applyFill="1" applyBorder="1" applyAlignment="1">
      <alignment horizontal="right" vertical="top" indent="1"/>
      <protection/>
    </xf>
    <xf numFmtId="0" fontId="33" fillId="0" borderId="0" xfId="44" applyFont="1" applyFill="1" applyBorder="1" applyAlignment="1">
      <alignment horizontal="left" vertical="top"/>
      <protection/>
    </xf>
    <xf numFmtId="0" fontId="34" fillId="0" borderId="11" xfId="44" applyFont="1" applyFill="1" applyBorder="1" applyAlignment="1">
      <alignment horizontal="left" vertical="top" wrapText="1"/>
      <protection/>
    </xf>
    <xf numFmtId="191" fontId="28" fillId="0" borderId="14" xfId="44" applyNumberFormat="1" applyFont="1" applyFill="1" applyBorder="1" applyAlignment="1">
      <alignment horizontal="right" vertical="top" indent="1"/>
      <protection/>
    </xf>
    <xf numFmtId="191" fontId="28" fillId="0" borderId="10" xfId="44" applyNumberFormat="1" applyFont="1" applyFill="1" applyBorder="1" applyAlignment="1">
      <alignment horizontal="right" vertical="top" indent="1"/>
      <protection/>
    </xf>
    <xf numFmtId="0" fontId="29" fillId="0" borderId="0" xfId="44" applyFont="1" applyFill="1" applyBorder="1" applyAlignment="1">
      <alignment/>
      <protection/>
    </xf>
    <xf numFmtId="183" fontId="42" fillId="0" borderId="0" xfId="44" applyNumberFormat="1" applyFont="1" applyFill="1" applyAlignment="1" applyProtection="1">
      <alignment horizontal="left" vertical="center"/>
      <protection locked="0"/>
    </xf>
    <xf numFmtId="183" fontId="29" fillId="0" borderId="0" xfId="44" applyNumberFormat="1" applyFont="1" applyFill="1" applyBorder="1" applyAlignment="1" applyProtection="1">
      <alignment horizontal="right" vertical="center"/>
      <protection hidden="1"/>
    </xf>
    <xf numFmtId="193" fontId="37" fillId="0" borderId="16" xfId="44" applyNumberFormat="1" applyFont="1" applyFill="1" applyBorder="1" applyAlignment="1">
      <alignment horizontal="right" vertical="top" indent="1"/>
      <protection/>
    </xf>
    <xf numFmtId="193" fontId="37" fillId="0" borderId="17" xfId="44" applyNumberFormat="1" applyFont="1" applyFill="1" applyBorder="1" applyAlignment="1">
      <alignment horizontal="right" vertical="top" indent="1"/>
      <protection/>
    </xf>
    <xf numFmtId="193" fontId="37" fillId="0" borderId="18" xfId="44" applyNumberFormat="1" applyFont="1" applyFill="1" applyBorder="1" applyAlignment="1">
      <alignment horizontal="right" vertical="top" indent="1"/>
      <protection/>
    </xf>
    <xf numFmtId="193" fontId="37" fillId="0" borderId="0" xfId="44" applyNumberFormat="1" applyFont="1" applyFill="1" applyBorder="1" applyAlignment="1">
      <alignment horizontal="right" vertical="top" indent="1"/>
      <protection/>
    </xf>
    <xf numFmtId="193" fontId="37" fillId="0" borderId="14" xfId="44" applyNumberFormat="1" applyFont="1" applyFill="1" applyBorder="1" applyAlignment="1">
      <alignment horizontal="right" vertical="top" indent="1"/>
      <protection/>
    </xf>
    <xf numFmtId="193" fontId="37" fillId="0" borderId="10" xfId="44" applyNumberFormat="1" applyFont="1" applyFill="1" applyBorder="1" applyAlignment="1">
      <alignment horizontal="right" vertical="top" indent="1"/>
      <protection/>
    </xf>
    <xf numFmtId="194" fontId="26" fillId="0" borderId="0" xfId="44" applyNumberFormat="1" applyFont="1" applyFill="1" applyAlignment="1">
      <alignment horizontal="left" vertical="top"/>
      <protection/>
    </xf>
    <xf numFmtId="0" fontId="26" fillId="0" borderId="0" xfId="44" applyFont="1" applyFill="1" applyAlignment="1" applyProtection="1">
      <alignment horizontal="left" vertical="center"/>
      <protection hidden="1"/>
    </xf>
    <xf numFmtId="183" fontId="39" fillId="0" borderId="10" xfId="44" applyNumberFormat="1" applyFont="1" applyFill="1" applyBorder="1" applyAlignment="1" applyProtection="1">
      <alignment horizontal="right" vertical="center"/>
      <protection hidden="1"/>
    </xf>
    <xf numFmtId="192" fontId="37" fillId="0" borderId="16" xfId="44" applyNumberFormat="1" applyFont="1" applyFill="1" applyBorder="1" applyAlignment="1">
      <alignment horizontal="right" vertical="top" indent="1"/>
      <protection/>
    </xf>
    <xf numFmtId="192" fontId="37" fillId="0" borderId="17" xfId="44" applyNumberFormat="1" applyFont="1" applyFill="1" applyBorder="1" applyAlignment="1">
      <alignment horizontal="right" vertical="top" indent="1"/>
      <protection/>
    </xf>
    <xf numFmtId="192" fontId="37" fillId="0" borderId="18" xfId="44" applyNumberFormat="1" applyFont="1" applyFill="1" applyBorder="1" applyAlignment="1">
      <alignment horizontal="right" vertical="top" indent="1"/>
      <protection/>
    </xf>
    <xf numFmtId="192" fontId="37" fillId="0" borderId="0" xfId="44" applyNumberFormat="1" applyFont="1" applyFill="1" applyBorder="1" applyAlignment="1">
      <alignment horizontal="right" vertical="top" indent="1"/>
      <protection/>
    </xf>
    <xf numFmtId="192" fontId="37" fillId="0" borderId="14" xfId="44" applyNumberFormat="1" applyFont="1" applyFill="1" applyBorder="1" applyAlignment="1">
      <alignment horizontal="right" vertical="top" indent="1"/>
      <protection/>
    </xf>
    <xf numFmtId="192" fontId="37" fillId="0" borderId="10" xfId="44" applyNumberFormat="1" applyFont="1" applyFill="1" applyBorder="1" applyAlignment="1">
      <alignment horizontal="right" vertical="top" indent="1"/>
      <protection/>
    </xf>
    <xf numFmtId="187" fontId="29" fillId="0" borderId="0" xfId="44" applyNumberFormat="1" applyFont="1" applyFill="1" applyAlignment="1">
      <alignment/>
      <protection/>
    </xf>
    <xf numFmtId="0" fontId="0" fillId="0" borderId="0" xfId="44" applyFont="1" applyFill="1" applyAlignment="1">
      <alignment horizontal="left"/>
      <protection/>
    </xf>
    <xf numFmtId="0" fontId="29" fillId="0" borderId="0" xfId="44" applyFont="1" applyFill="1" applyAlignment="1">
      <alignment horizontal="left" indent="4"/>
      <protection/>
    </xf>
    <xf numFmtId="185" fontId="29" fillId="0" borderId="0" xfId="44" applyNumberFormat="1" applyFont="1" applyFill="1" applyBorder="1" applyAlignment="1" applyProtection="1">
      <alignment horizontal="right" vertical="top"/>
      <protection locked="0"/>
    </xf>
    <xf numFmtId="198" fontId="26" fillId="0" borderId="0" xfId="44" applyNumberFormat="1" applyFont="1" applyFill="1" applyAlignment="1">
      <alignment horizontal="left" vertical="top"/>
      <protection/>
    </xf>
    <xf numFmtId="0" fontId="26" fillId="0" borderId="0" xfId="44" applyFont="1" applyBorder="1" applyAlignment="1" applyProtection="1">
      <alignment vertical="center"/>
      <protection/>
    </xf>
    <xf numFmtId="183" fontId="26" fillId="0" borderId="10" xfId="44" applyNumberFormat="1" applyFont="1" applyBorder="1" applyAlignment="1" applyProtection="1" quotePrefix="1">
      <alignment horizontal="left" vertical="center"/>
      <protection/>
    </xf>
    <xf numFmtId="183" fontId="26" fillId="0" borderId="10" xfId="44" applyNumberFormat="1" applyFont="1" applyBorder="1" applyAlignment="1" applyProtection="1">
      <alignment horizontal="left" vertical="center"/>
      <protection/>
    </xf>
    <xf numFmtId="0" fontId="29" fillId="0" borderId="10" xfId="44" applyFont="1" applyBorder="1" applyAlignment="1" applyProtection="1">
      <alignment vertical="center"/>
      <protection/>
    </xf>
    <xf numFmtId="0" fontId="29" fillId="0" borderId="10" xfId="44" applyFont="1" applyBorder="1" applyAlignment="1" applyProtection="1">
      <alignment horizontal="right" vertical="center"/>
      <protection/>
    </xf>
    <xf numFmtId="0" fontId="29" fillId="0" borderId="0" xfId="44" applyFont="1" applyBorder="1" applyAlignment="1" applyProtection="1">
      <alignment vertical="center"/>
      <protection/>
    </xf>
    <xf numFmtId="0" fontId="31" fillId="0" borderId="12" xfId="44" applyFont="1" applyBorder="1" applyAlignment="1" applyProtection="1">
      <alignment horizontal="centerContinuous" vertical="center" wrapText="1"/>
      <protection/>
    </xf>
    <xf numFmtId="0" fontId="30" fillId="0" borderId="12" xfId="44" applyFont="1" applyBorder="1" applyAlignment="1" applyProtection="1">
      <alignment horizontal="centerContinuous" vertical="center"/>
      <protection/>
    </xf>
    <xf numFmtId="0" fontId="30" fillId="0" borderId="12" xfId="44" applyFont="1" applyBorder="1" applyAlignment="1" applyProtection="1">
      <alignment horizontal="centerContinuous"/>
      <protection/>
    </xf>
    <xf numFmtId="0" fontId="30" fillId="0" borderId="17" xfId="44" applyFont="1" applyBorder="1" applyAlignment="1" applyProtection="1">
      <alignment horizontal="centerContinuous" vertical="center"/>
      <protection/>
    </xf>
    <xf numFmtId="186" fontId="26" fillId="0" borderId="0" xfId="44" applyNumberFormat="1" applyFont="1" applyAlignment="1" applyProtection="1">
      <alignment horizontal="right" vertical="top" indent="2"/>
      <protection/>
    </xf>
    <xf numFmtId="186" fontId="26" fillId="0" borderId="0" xfId="44" applyNumberFormat="1" applyFont="1" applyBorder="1" applyAlignment="1" applyProtection="1">
      <alignment horizontal="right" vertical="top" indent="2"/>
      <protection/>
    </xf>
    <xf numFmtId="0" fontId="29" fillId="0" borderId="0" xfId="44" applyFont="1" applyBorder="1" applyAlignment="1" applyProtection="1">
      <alignment vertical="top"/>
      <protection/>
    </xf>
    <xf numFmtId="191" fontId="26" fillId="0" borderId="0" xfId="44" applyNumberFormat="1" applyFont="1" applyFill="1" applyAlignment="1">
      <alignment horizontal="right" vertical="top" indent="2"/>
      <protection/>
    </xf>
    <xf numFmtId="186" fontId="26" fillId="0" borderId="19" xfId="44" applyNumberFormat="1" applyFont="1" applyBorder="1" applyAlignment="1" applyProtection="1">
      <alignment horizontal="right" vertical="top" indent="2"/>
      <protection/>
    </xf>
    <xf numFmtId="186" fontId="26" fillId="0" borderId="10" xfId="44" applyNumberFormat="1" applyFont="1" applyBorder="1" applyAlignment="1" applyProtection="1">
      <alignment horizontal="right" vertical="top" indent="2"/>
      <protection/>
    </xf>
    <xf numFmtId="0" fontId="39" fillId="0" borderId="0" xfId="38" applyFont="1" applyAlignment="1">
      <alignment vertical="center"/>
      <protection/>
    </xf>
    <xf numFmtId="0" fontId="38" fillId="0" borderId="0" xfId="43" applyFont="1" applyAlignment="1">
      <alignment vertical="center"/>
      <protection/>
    </xf>
    <xf numFmtId="0" fontId="38" fillId="0" borderId="0" xfId="44" applyFont="1" applyBorder="1" applyAlignment="1" applyProtection="1">
      <alignment vertical="center"/>
      <protection/>
    </xf>
    <xf numFmtId="0" fontId="38" fillId="0" borderId="0" xfId="44" applyFont="1" applyFill="1" applyAlignment="1">
      <alignment horizontal="right" vertical="center"/>
      <protection/>
    </xf>
    <xf numFmtId="0" fontId="39" fillId="0" borderId="0" xfId="44" applyFont="1" applyFill="1">
      <alignment/>
      <protection/>
    </xf>
    <xf numFmtId="0" fontId="38" fillId="0" borderId="0" xfId="44" applyFont="1" applyFill="1">
      <alignment/>
      <protection/>
    </xf>
    <xf numFmtId="0" fontId="38" fillId="0" borderId="0" xfId="44" applyFont="1" applyFill="1" applyAlignment="1">
      <alignment horizontal="left" vertical="center" indent="5"/>
      <protection/>
    </xf>
    <xf numFmtId="0" fontId="38" fillId="0" borderId="0" xfId="44" applyFont="1" applyFill="1" applyAlignment="1">
      <alignment vertical="center"/>
      <protection/>
    </xf>
    <xf numFmtId="0" fontId="38" fillId="0" borderId="0" xfId="38" applyFont="1" applyAlignment="1" applyProtection="1">
      <alignment vertical="center"/>
      <protection/>
    </xf>
    <xf numFmtId="0" fontId="39" fillId="0" borderId="0" xfId="43" applyFont="1" applyAlignment="1">
      <alignment vertical="center"/>
      <protection/>
    </xf>
    <xf numFmtId="0" fontId="38" fillId="0" borderId="0" xfId="43" applyFont="1" applyAlignment="1" applyProtection="1">
      <alignment vertical="center"/>
      <protection/>
    </xf>
    <xf numFmtId="0" fontId="38" fillId="0" borderId="0" xfId="43" applyFont="1" applyAlignment="1">
      <alignment horizontal="right" vertical="center"/>
      <protection/>
    </xf>
    <xf numFmtId="0" fontId="38" fillId="0" borderId="0" xfId="44" applyFont="1" applyAlignment="1">
      <alignment vertical="center"/>
      <protection/>
    </xf>
    <xf numFmtId="0" fontId="38" fillId="0" borderId="0" xfId="44" applyFont="1" applyAlignment="1" applyProtection="1">
      <alignment vertical="center"/>
      <protection/>
    </xf>
    <xf numFmtId="0" fontId="26" fillId="0" borderId="0" xfId="44" applyFont="1" applyAlignment="1" applyProtection="1">
      <alignment vertical="center"/>
      <protection/>
    </xf>
    <xf numFmtId="0" fontId="29" fillId="0" borderId="0" xfId="44" applyFont="1" applyAlignment="1" applyProtection="1">
      <alignment vertical="center"/>
      <protection/>
    </xf>
    <xf numFmtId="0" fontId="28" fillId="0" borderId="0" xfId="44" applyFont="1" applyAlignment="1" applyProtection="1">
      <alignment vertical="center"/>
      <protection/>
    </xf>
    <xf numFmtId="0" fontId="30" fillId="0" borderId="13" xfId="44" applyFont="1" applyBorder="1" applyAlignment="1" applyProtection="1">
      <alignment horizontal="centerContinuous" vertical="center"/>
      <protection/>
    </xf>
    <xf numFmtId="0" fontId="30" fillId="0" borderId="10" xfId="44" applyFont="1" applyFill="1" applyBorder="1" applyAlignment="1">
      <alignment horizontal="center" vertical="center"/>
      <protection/>
    </xf>
    <xf numFmtId="196" fontId="26" fillId="0" borderId="0" xfId="44" applyNumberFormat="1" applyFont="1" applyAlignment="1" applyProtection="1">
      <alignment horizontal="right" vertical="top" indent="2"/>
      <protection/>
    </xf>
    <xf numFmtId="0" fontId="29" fillId="0" borderId="0" xfId="44" applyFont="1" applyAlignment="1" applyProtection="1">
      <alignment vertical="top"/>
      <protection/>
    </xf>
    <xf numFmtId="196" fontId="26" fillId="0" borderId="0" xfId="44" applyNumberFormat="1" applyFont="1" applyBorder="1" applyAlignment="1" applyProtection="1">
      <alignment horizontal="right" vertical="top" indent="2"/>
      <protection/>
    </xf>
    <xf numFmtId="196" fontId="26" fillId="0" borderId="10" xfId="44" applyNumberFormat="1" applyFont="1" applyBorder="1" applyAlignment="1" applyProtection="1">
      <alignment horizontal="right" vertical="top" indent="2"/>
      <protection/>
    </xf>
    <xf numFmtId="0" fontId="38" fillId="0" borderId="0" xfId="44" applyFont="1" applyAlignment="1">
      <alignment/>
      <protection/>
    </xf>
    <xf numFmtId="183" fontId="38" fillId="0" borderId="10" xfId="44" applyNumberFormat="1" applyFont="1" applyBorder="1" applyAlignment="1" applyProtection="1" quotePrefix="1">
      <alignment horizontal="left" vertical="center"/>
      <protection/>
    </xf>
    <xf numFmtId="183" fontId="38" fillId="0" borderId="10" xfId="44" applyNumberFormat="1" applyFont="1" applyBorder="1" applyAlignment="1" applyProtection="1">
      <alignment horizontal="left" vertical="center"/>
      <protection/>
    </xf>
    <xf numFmtId="0" fontId="38" fillId="0" borderId="10" xfId="44" applyFont="1" applyBorder="1" applyAlignment="1" applyProtection="1">
      <alignment vertical="center"/>
      <protection/>
    </xf>
    <xf numFmtId="0" fontId="38" fillId="0" borderId="10" xfId="44" applyFont="1" applyBorder="1" applyAlignment="1" applyProtection="1">
      <alignment horizontal="right" vertical="center"/>
      <protection/>
    </xf>
    <xf numFmtId="0" fontId="26" fillId="0" borderId="0" xfId="44" applyFont="1" applyAlignment="1" applyProtection="1">
      <alignment/>
      <protection/>
    </xf>
    <xf numFmtId="0" fontId="38" fillId="0" borderId="0" xfId="44" applyFont="1" applyAlignment="1">
      <alignment horizontal="right" vertical="center"/>
      <protection/>
    </xf>
    <xf numFmtId="0" fontId="38" fillId="0" borderId="0" xfId="44" applyNumberFormat="1" applyFont="1" applyAlignment="1">
      <alignment horizontal="right" vertical="center"/>
      <protection/>
    </xf>
    <xf numFmtId="0" fontId="38" fillId="0" borderId="0" xfId="44" applyFont="1">
      <alignment/>
      <protection/>
    </xf>
    <xf numFmtId="0" fontId="38" fillId="0" borderId="0" xfId="44" applyNumberFormat="1" applyFont="1" applyAlignment="1">
      <alignment vertical="center"/>
      <protection/>
    </xf>
    <xf numFmtId="197" fontId="26" fillId="0" borderId="0" xfId="44" applyNumberFormat="1" applyFont="1" applyAlignment="1" applyProtection="1">
      <alignment horizontal="right" vertical="top" indent="2"/>
      <protection/>
    </xf>
    <xf numFmtId="197" fontId="26" fillId="0" borderId="20" xfId="44" applyNumberFormat="1" applyFont="1" applyBorder="1" applyAlignment="1" applyProtection="1">
      <alignment horizontal="right" vertical="top" indent="2"/>
      <protection/>
    </xf>
    <xf numFmtId="197" fontId="26" fillId="0" borderId="0" xfId="44" applyNumberFormat="1" applyFont="1" applyBorder="1" applyAlignment="1" applyProtection="1">
      <alignment horizontal="right" vertical="top" indent="2"/>
      <protection/>
    </xf>
    <xf numFmtId="197" fontId="26" fillId="0" borderId="19" xfId="44" applyNumberFormat="1" applyFont="1" applyBorder="1" applyAlignment="1" applyProtection="1">
      <alignment horizontal="right" vertical="top" indent="2"/>
      <protection/>
    </xf>
    <xf numFmtId="197" fontId="26" fillId="0" borderId="10" xfId="44" applyNumberFormat="1" applyFont="1" applyBorder="1" applyAlignment="1" applyProtection="1">
      <alignment horizontal="right" vertical="top" indent="2"/>
      <protection/>
    </xf>
    <xf numFmtId="0" fontId="26" fillId="0" borderId="0" xfId="44" applyFont="1" applyFill="1" applyAlignment="1" applyProtection="1">
      <alignment vertical="center"/>
      <protection/>
    </xf>
    <xf numFmtId="191" fontId="26" fillId="0" borderId="10" xfId="44" applyNumberFormat="1" applyFont="1" applyFill="1" applyBorder="1" applyAlignment="1">
      <alignment horizontal="right" vertical="top" indent="2"/>
      <protection/>
    </xf>
    <xf numFmtId="0" fontId="29" fillId="0" borderId="0" xfId="44" applyFont="1" applyAlignment="1" applyProtection="1">
      <alignment horizontal="center" vertical="top"/>
      <protection/>
    </xf>
    <xf numFmtId="183" fontId="51" fillId="0" borderId="10" xfId="44" applyNumberFormat="1" applyFont="1" applyBorder="1" applyAlignment="1" applyProtection="1" quotePrefix="1">
      <alignment horizontal="left" vertical="center"/>
      <protection/>
    </xf>
    <xf numFmtId="183" fontId="51" fillId="0" borderId="10" xfId="44" applyNumberFormat="1" applyFont="1" applyBorder="1" applyAlignment="1" applyProtection="1">
      <alignment horizontal="left" vertical="center"/>
      <protection/>
    </xf>
    <xf numFmtId="0" fontId="52" fillId="0" borderId="10" xfId="44" applyFont="1" applyBorder="1" applyAlignment="1" applyProtection="1">
      <alignment vertical="center"/>
      <protection/>
    </xf>
    <xf numFmtId="0" fontId="53" fillId="0" borderId="10" xfId="44" applyFont="1" applyBorder="1" applyAlignment="1" applyProtection="1">
      <alignment horizontal="right" vertical="center"/>
      <protection/>
    </xf>
    <xf numFmtId="0" fontId="52" fillId="0" borderId="0" xfId="44" applyFont="1" applyAlignment="1" applyProtection="1">
      <alignment vertical="center"/>
      <protection/>
    </xf>
    <xf numFmtId="198" fontId="35" fillId="0" borderId="0" xfId="35" applyNumberFormat="1" applyFont="1" applyAlignment="1" applyProtection="1">
      <alignment horizontal="left" vertical="center"/>
      <protection/>
    </xf>
    <xf numFmtId="0" fontId="35" fillId="0" borderId="0" xfId="42" applyFont="1" applyAlignment="1">
      <alignment vertical="center"/>
      <protection/>
    </xf>
    <xf numFmtId="199" fontId="35" fillId="0" borderId="0" xfId="42" applyNumberFormat="1" applyFont="1" applyAlignment="1" applyProtection="1">
      <alignment vertical="center"/>
      <protection/>
    </xf>
    <xf numFmtId="199" fontId="35" fillId="0" borderId="0" xfId="42" applyNumberFormat="1" applyFont="1" applyAlignment="1" applyProtection="1" quotePrefix="1">
      <alignment horizontal="left" vertical="center"/>
      <protection/>
    </xf>
    <xf numFmtId="199" fontId="35" fillId="0" borderId="0" xfId="42" applyNumberFormat="1" applyFont="1" applyAlignment="1" applyProtection="1">
      <alignment horizontal="left" vertical="center"/>
      <protection/>
    </xf>
    <xf numFmtId="199" fontId="57" fillId="0" borderId="0" xfId="42" applyNumberFormat="1" applyFont="1" applyBorder="1" applyAlignment="1" applyProtection="1">
      <alignment vertical="center"/>
      <protection/>
    </xf>
    <xf numFmtId="0" fontId="57" fillId="0" borderId="0" xfId="42" applyFont="1" applyAlignment="1">
      <alignment vertical="center"/>
      <protection/>
    </xf>
    <xf numFmtId="0" fontId="32" fillId="0" borderId="0" xfId="42" applyFont="1" applyBorder="1" applyAlignment="1">
      <alignment horizontal="right"/>
      <protection/>
    </xf>
    <xf numFmtId="0" fontId="42" fillId="0" borderId="0" xfId="42" applyFont="1" applyAlignment="1">
      <alignment vertical="center"/>
      <protection/>
    </xf>
    <xf numFmtId="206" fontId="42" fillId="0" borderId="0" xfId="42" applyNumberFormat="1" applyFont="1" applyBorder="1" applyAlignment="1">
      <alignment vertical="top"/>
      <protection/>
    </xf>
    <xf numFmtId="195" fontId="42" fillId="0" borderId="0" xfId="42" applyNumberFormat="1" applyFont="1" applyBorder="1" applyAlignment="1" applyProtection="1">
      <alignment horizontal="right" vertical="top" indent="1"/>
      <protection/>
    </xf>
    <xf numFmtId="0" fontId="47" fillId="0" borderId="0" xfId="42" applyFont="1" applyAlignment="1">
      <alignment vertical="top"/>
      <protection/>
    </xf>
    <xf numFmtId="204" fontId="42" fillId="0" borderId="0" xfId="42" applyNumberFormat="1" applyFont="1" applyFill="1" applyBorder="1" applyAlignment="1" applyProtection="1">
      <alignment horizontal="right" vertical="top" indent="1"/>
      <protection/>
    </xf>
    <xf numFmtId="206" fontId="42" fillId="0" borderId="14" xfId="42" applyNumberFormat="1" applyFont="1" applyBorder="1" applyAlignment="1">
      <alignment vertical="top"/>
      <protection/>
    </xf>
    <xf numFmtId="195" fontId="42" fillId="0" borderId="10" xfId="42" applyNumberFormat="1" applyFont="1" applyBorder="1" applyAlignment="1" applyProtection="1">
      <alignment horizontal="right" vertical="top" indent="1"/>
      <protection/>
    </xf>
    <xf numFmtId="206" fontId="42" fillId="0" borderId="10" xfId="42" applyNumberFormat="1" applyFont="1" applyBorder="1" applyAlignment="1">
      <alignment vertical="top"/>
      <protection/>
    </xf>
    <xf numFmtId="0" fontId="32" fillId="0" borderId="0" xfId="42" applyFont="1" applyAlignment="1">
      <alignment horizontal="left" vertical="center"/>
      <protection/>
    </xf>
    <xf numFmtId="0" fontId="58" fillId="0" borderId="0" xfId="42" applyFont="1" applyAlignment="1">
      <alignment horizontal="left" vertical="center"/>
      <protection/>
    </xf>
    <xf numFmtId="0" fontId="58" fillId="0" borderId="0" xfId="42" applyFont="1" applyAlignment="1">
      <alignment vertical="top"/>
      <protection/>
    </xf>
    <xf numFmtId="0" fontId="58" fillId="0" borderId="0" xfId="42" applyFont="1" applyAlignment="1">
      <alignment vertical="center"/>
      <protection/>
    </xf>
    <xf numFmtId="199" fontId="58" fillId="0" borderId="0" xfId="42" applyNumberFormat="1" applyFont="1" applyAlignment="1" applyProtection="1">
      <alignment horizontal="right" vertical="center"/>
      <protection/>
    </xf>
    <xf numFmtId="199" fontId="64" fillId="0" borderId="0" xfId="42" applyNumberFormat="1" applyFont="1" applyAlignment="1" applyProtection="1">
      <alignment vertical="center"/>
      <protection/>
    </xf>
    <xf numFmtId="204" fontId="42" fillId="0" borderId="0" xfId="42" applyNumberFormat="1" applyFont="1" applyFill="1" applyBorder="1" applyAlignment="1" applyProtection="1">
      <alignment horizontal="right" vertical="top"/>
      <protection/>
    </xf>
    <xf numFmtId="199" fontId="58" fillId="0" borderId="0" xfId="42" applyNumberFormat="1" applyFont="1" applyAlignment="1" applyProtection="1">
      <alignment vertical="center"/>
      <protection/>
    </xf>
    <xf numFmtId="0" fontId="42" fillId="0" borderId="0" xfId="42" applyFont="1" applyAlignment="1">
      <alignment vertical="top"/>
      <protection/>
    </xf>
    <xf numFmtId="199" fontId="58" fillId="0" borderId="0" xfId="42" applyNumberFormat="1" applyFont="1" applyBorder="1" applyAlignment="1" applyProtection="1">
      <alignment vertical="center"/>
      <protection/>
    </xf>
    <xf numFmtId="0" fontId="42" fillId="0" borderId="0" xfId="42" applyFont="1" applyBorder="1" applyAlignment="1">
      <alignment vertical="top"/>
      <protection/>
    </xf>
    <xf numFmtId="0" fontId="32" fillId="0" borderId="0" xfId="42" applyFont="1" applyAlignment="1">
      <alignment horizontal="left" vertical="top"/>
      <protection/>
    </xf>
    <xf numFmtId="0" fontId="58" fillId="0" borderId="0" xfId="42" applyFont="1" applyAlignment="1">
      <alignment horizontal="left" vertical="top"/>
      <protection/>
    </xf>
    <xf numFmtId="199" fontId="42" fillId="0" borderId="0" xfId="42" applyNumberFormat="1" applyFont="1" applyAlignment="1" applyProtection="1">
      <alignment horizontal="right" vertical="top"/>
      <protection/>
    </xf>
    <xf numFmtId="0" fontId="56" fillId="0" borderId="0" xfId="42" applyFont="1" applyAlignment="1" applyProtection="1">
      <alignment horizontal="left" vertical="center"/>
      <protection/>
    </xf>
    <xf numFmtId="0" fontId="35" fillId="0" borderId="0" xfId="42" applyFont="1" applyBorder="1" applyAlignment="1" applyProtection="1">
      <alignment vertical="center"/>
      <protection/>
    </xf>
    <xf numFmtId="0" fontId="35" fillId="0" borderId="0" xfId="42" applyFont="1" applyBorder="1" applyAlignment="1" applyProtection="1">
      <alignment horizontal="left" vertical="center"/>
      <protection/>
    </xf>
    <xf numFmtId="0" fontId="35" fillId="0" borderId="0" xfId="42" applyFont="1" applyBorder="1" applyAlignment="1">
      <alignment vertical="center"/>
      <protection/>
    </xf>
    <xf numFmtId="0" fontId="42" fillId="0" borderId="16" xfId="35" applyFont="1" applyBorder="1" applyAlignment="1" applyProtection="1">
      <alignment horizontal="centerContinuous" vertical="center"/>
      <protection/>
    </xf>
    <xf numFmtId="0" fontId="42" fillId="0" borderId="21" xfId="35" applyFont="1" applyBorder="1" applyAlignment="1" applyProtection="1">
      <alignment horizontal="centerContinuous" vertical="center"/>
      <protection/>
    </xf>
    <xf numFmtId="0" fontId="42" fillId="0" borderId="22" xfId="35" applyFont="1" applyBorder="1" applyAlignment="1" applyProtection="1">
      <alignment horizontal="centerContinuous" vertical="center"/>
      <protection/>
    </xf>
    <xf numFmtId="0" fontId="61" fillId="0" borderId="0" xfId="42" applyFont="1" applyAlignment="1">
      <alignment vertical="center"/>
      <protection/>
    </xf>
    <xf numFmtId="0" fontId="42" fillId="0" borderId="18" xfId="35" applyFont="1" applyBorder="1" applyAlignment="1" applyProtection="1">
      <alignment horizontal="centerContinuous" vertical="center"/>
      <protection/>
    </xf>
    <xf numFmtId="0" fontId="42" fillId="0" borderId="23" xfId="35" applyFont="1" applyBorder="1" applyAlignment="1" applyProtection="1">
      <alignment horizontal="centerContinuous" vertical="center"/>
      <protection/>
    </xf>
    <xf numFmtId="0" fontId="42" fillId="0" borderId="11" xfId="35" applyFont="1" applyBorder="1" applyAlignment="1" applyProtection="1">
      <alignment horizontal="centerContinuous" vertical="center"/>
      <protection/>
    </xf>
    <xf numFmtId="0" fontId="42" fillId="0" borderId="0" xfId="42" applyFont="1" applyBorder="1" applyAlignment="1">
      <alignment horizontal="center" vertical="center" wrapText="1"/>
      <protection/>
    </xf>
    <xf numFmtId="0" fontId="42" fillId="0" borderId="14" xfId="35" applyFont="1" applyBorder="1" applyAlignment="1" applyProtection="1">
      <alignment horizontal="centerContinuous" vertical="center"/>
      <protection/>
    </xf>
    <xf numFmtId="0" fontId="42" fillId="0" borderId="24" xfId="35" applyFont="1" applyBorder="1" applyAlignment="1" applyProtection="1">
      <alignment horizontal="centerContinuous" vertical="center"/>
      <protection/>
    </xf>
    <xf numFmtId="0" fontId="42" fillId="0" borderId="25" xfId="35" applyFont="1" applyBorder="1" applyAlignment="1" applyProtection="1">
      <alignment horizontal="center" vertical="center"/>
      <protection/>
    </xf>
    <xf numFmtId="0" fontId="58" fillId="0" borderId="11" xfId="42" applyFont="1" applyBorder="1" applyAlignment="1">
      <alignment horizontal="left" vertical="top" wrapText="1"/>
      <protection/>
    </xf>
    <xf numFmtId="206" fontId="42" fillId="0" borderId="0" xfId="42" applyNumberFormat="1" applyFont="1" applyAlignment="1">
      <alignment vertical="top"/>
      <protection/>
    </xf>
    <xf numFmtId="204" fontId="42" fillId="0" borderId="0" xfId="42" applyNumberFormat="1" applyFont="1" applyAlignment="1">
      <alignment horizontal="right" vertical="top"/>
      <protection/>
    </xf>
    <xf numFmtId="204" fontId="42" fillId="0" borderId="0" xfId="42" applyNumberFormat="1" applyFont="1" applyAlignment="1">
      <alignment horizontal="right" vertical="top" indent="1"/>
      <protection/>
    </xf>
    <xf numFmtId="0" fontId="66" fillId="0" borderId="0" xfId="42" applyFont="1" applyAlignment="1">
      <alignment vertical="top"/>
      <protection/>
    </xf>
    <xf numFmtId="0" fontId="66" fillId="0" borderId="0" xfId="42" applyFont="1" applyAlignment="1">
      <alignment horizontal="right" vertical="top" indent="1"/>
      <protection/>
    </xf>
    <xf numFmtId="0" fontId="58" fillId="0" borderId="25" xfId="42" applyFont="1" applyBorder="1" applyAlignment="1">
      <alignment horizontal="left" vertical="top" wrapText="1"/>
      <protection/>
    </xf>
    <xf numFmtId="204" fontId="42" fillId="0" borderId="10" xfId="42" applyNumberFormat="1" applyFont="1" applyBorder="1" applyAlignment="1">
      <alignment horizontal="right" vertical="top"/>
      <protection/>
    </xf>
    <xf numFmtId="0" fontId="66" fillId="0" borderId="10" xfId="42" applyFont="1" applyBorder="1" applyAlignment="1">
      <alignment horizontal="right" vertical="top" indent="1"/>
      <protection/>
    </xf>
    <xf numFmtId="0" fontId="59" fillId="0" borderId="0" xfId="42" applyFont="1" applyAlignment="1">
      <alignment horizontal="right" vertical="center"/>
      <protection/>
    </xf>
    <xf numFmtId="0" fontId="58" fillId="0" borderId="0" xfId="42" applyFont="1" applyAlignment="1">
      <alignment horizontal="right"/>
      <protection/>
    </xf>
    <xf numFmtId="0" fontId="47" fillId="0" borderId="0" xfId="42" applyFont="1" applyAlignment="1">
      <alignment vertical="center"/>
      <protection/>
    </xf>
    <xf numFmtId="0" fontId="67" fillId="0" borderId="0" xfId="42" applyFont="1" applyAlignment="1">
      <alignment vertical="center"/>
      <protection/>
    </xf>
    <xf numFmtId="204" fontId="58" fillId="0" borderId="0" xfId="42" applyNumberFormat="1" applyFont="1" applyAlignment="1">
      <alignment vertical="center"/>
      <protection/>
    </xf>
    <xf numFmtId="0" fontId="64" fillId="0" borderId="0" xfId="42" applyFont="1" applyBorder="1" applyAlignment="1">
      <alignment horizontal="right"/>
      <protection/>
    </xf>
    <xf numFmtId="0" fontId="42" fillId="0" borderId="24" xfId="35" applyFont="1" applyBorder="1" applyAlignment="1" applyProtection="1">
      <alignment horizontal="center" vertical="center"/>
      <protection/>
    </xf>
    <xf numFmtId="204" fontId="58" fillId="0" borderId="0" xfId="42" applyNumberFormat="1" applyFont="1" applyAlignment="1">
      <alignment vertical="top"/>
      <protection/>
    </xf>
    <xf numFmtId="204" fontId="35" fillId="0" borderId="0" xfId="42" applyNumberFormat="1" applyFont="1" applyAlignment="1">
      <alignment vertical="center"/>
      <protection/>
    </xf>
    <xf numFmtId="0" fontId="66" fillId="0" borderId="10" xfId="42" applyFont="1" applyBorder="1" applyAlignment="1">
      <alignment vertical="top"/>
      <protection/>
    </xf>
    <xf numFmtId="0" fontId="35" fillId="0" borderId="0" xfId="42" applyFont="1" applyAlignment="1" applyProtection="1">
      <alignment horizontal="left" vertical="center"/>
      <protection/>
    </xf>
    <xf numFmtId="204" fontId="46" fillId="0" borderId="0" xfId="42" applyNumberFormat="1" applyFill="1" applyBorder="1" applyAlignment="1" applyProtection="1">
      <alignment horizontal="right" vertical="top"/>
      <protection/>
    </xf>
    <xf numFmtId="0" fontId="47" fillId="0" borderId="0" xfId="42" applyFont="1" applyBorder="1" applyAlignment="1">
      <alignment horizontal="left" vertical="top" wrapText="1"/>
      <protection/>
    </xf>
    <xf numFmtId="199" fontId="58" fillId="0" borderId="0" xfId="42" applyNumberFormat="1" applyFont="1" applyAlignment="1" applyProtection="1">
      <alignment vertical="top"/>
      <protection/>
    </xf>
    <xf numFmtId="0" fontId="59" fillId="0" borderId="0" xfId="42" applyFont="1" applyAlignment="1">
      <alignment horizontal="right" vertical="top"/>
      <protection/>
    </xf>
    <xf numFmtId="0" fontId="58" fillId="0" borderId="0" xfId="42" applyFont="1" applyAlignment="1">
      <alignment horizontal="right" vertical="top"/>
      <protection/>
    </xf>
    <xf numFmtId="0" fontId="64" fillId="0" borderId="0" xfId="42" applyFont="1" applyAlignment="1">
      <alignment vertical="top"/>
      <protection/>
    </xf>
    <xf numFmtId="199" fontId="58" fillId="0" borderId="0" xfId="42" applyNumberFormat="1" applyFont="1" applyAlignment="1" applyProtection="1">
      <alignment horizontal="right" vertical="top"/>
      <protection/>
    </xf>
    <xf numFmtId="199" fontId="64" fillId="0" borderId="0" xfId="42" applyNumberFormat="1" applyFont="1" applyAlignment="1" applyProtection="1">
      <alignment vertical="top"/>
      <protection/>
    </xf>
    <xf numFmtId="0" fontId="58" fillId="0" borderId="0" xfId="42" applyFont="1" applyAlignment="1">
      <alignment/>
      <protection/>
    </xf>
    <xf numFmtId="204" fontId="42" fillId="0" borderId="10" xfId="42" applyNumberFormat="1" applyFont="1" applyFill="1" applyBorder="1" applyAlignment="1" applyProtection="1">
      <alignment horizontal="right" vertical="top"/>
      <protection/>
    </xf>
    <xf numFmtId="0" fontId="68" fillId="0" borderId="0" xfId="42" applyFont="1" applyAlignment="1" applyProtection="1">
      <alignment vertical="center"/>
      <protection/>
    </xf>
    <xf numFmtId="0" fontId="35" fillId="0" borderId="0" xfId="42" applyFont="1" applyAlignment="1" applyProtection="1">
      <alignment vertical="center"/>
      <protection/>
    </xf>
    <xf numFmtId="0" fontId="64" fillId="0" borderId="10" xfId="42" applyFont="1" applyBorder="1" applyAlignment="1">
      <alignment horizontal="right"/>
      <protection/>
    </xf>
    <xf numFmtId="0" fontId="42" fillId="0" borderId="12" xfId="42" applyFont="1" applyBorder="1" applyAlignment="1">
      <alignment horizontal="center" vertical="top" wrapText="1"/>
      <protection/>
    </xf>
    <xf numFmtId="210" fontId="42" fillId="0" borderId="0" xfId="42" applyNumberFormat="1" applyFont="1" applyBorder="1" applyAlignment="1">
      <alignment vertical="top"/>
      <protection/>
    </xf>
    <xf numFmtId="210" fontId="42" fillId="0" borderId="14" xfId="42" applyNumberFormat="1" applyFont="1" applyBorder="1" applyAlignment="1">
      <alignment vertical="top"/>
      <protection/>
    </xf>
    <xf numFmtId="210" fontId="42" fillId="0" borderId="10" xfId="42" applyNumberFormat="1" applyFont="1" applyBorder="1" applyAlignment="1">
      <alignment vertical="top"/>
      <protection/>
    </xf>
    <xf numFmtId="195" fontId="58" fillId="0" borderId="0" xfId="42" applyNumberFormat="1" applyFont="1" applyAlignment="1" applyProtection="1">
      <alignment vertical="top"/>
      <protection/>
    </xf>
    <xf numFmtId="195" fontId="58" fillId="0" borderId="0" xfId="42" applyNumberFormat="1" applyFont="1" applyAlignment="1">
      <alignment vertical="top"/>
      <protection/>
    </xf>
    <xf numFmtId="0" fontId="56" fillId="0" borderId="0" xfId="42" applyFont="1" applyAlignment="1" applyProtection="1">
      <alignment vertical="center"/>
      <protection/>
    </xf>
    <xf numFmtId="0" fontId="58" fillId="0" borderId="17" xfId="42" applyFont="1" applyBorder="1" applyAlignment="1">
      <alignment horizontal="left" vertical="top" wrapText="1"/>
      <protection/>
    </xf>
    <xf numFmtId="0" fontId="58" fillId="0" borderId="0" xfId="42" applyFont="1" applyBorder="1" applyAlignment="1">
      <alignment horizontal="left" vertical="top" wrapText="1"/>
      <protection/>
    </xf>
    <xf numFmtId="199" fontId="68" fillId="0" borderId="0" xfId="42" applyNumberFormat="1" applyFont="1" applyAlignment="1" applyProtection="1">
      <alignment horizontal="left" vertical="center"/>
      <protection/>
    </xf>
    <xf numFmtId="200" fontId="42" fillId="0" borderId="0" xfId="42" applyNumberFormat="1" applyFont="1" applyBorder="1" applyAlignment="1" applyProtection="1">
      <alignment horizontal="right" vertical="top" indent="1"/>
      <protection/>
    </xf>
    <xf numFmtId="206" fontId="59" fillId="0" borderId="0" xfId="42" applyNumberFormat="1" applyFont="1" applyBorder="1" applyAlignment="1">
      <alignment vertical="top"/>
      <protection/>
    </xf>
    <xf numFmtId="200" fontId="42" fillId="0" borderId="10" xfId="42" applyNumberFormat="1" applyFont="1" applyBorder="1" applyAlignment="1" applyProtection="1">
      <alignment horizontal="right" vertical="top" indent="1"/>
      <protection/>
    </xf>
    <xf numFmtId="0" fontId="69" fillId="0" borderId="0" xfId="39" applyFont="1" applyAlignment="1">
      <alignment horizontal="right"/>
      <protection/>
    </xf>
    <xf numFmtId="0" fontId="64" fillId="0" borderId="0" xfId="39" applyFont="1" applyAlignment="1">
      <alignment/>
      <protection/>
    </xf>
    <xf numFmtId="0" fontId="58" fillId="0" borderId="0" xfId="39" applyFont="1" applyAlignment="1">
      <alignment/>
      <protection/>
    </xf>
    <xf numFmtId="0" fontId="29" fillId="0" borderId="0" xfId="40" applyFont="1" applyAlignment="1">
      <alignment/>
      <protection/>
    </xf>
    <xf numFmtId="0" fontId="58" fillId="0" borderId="0" xfId="40" applyFont="1" applyAlignment="1">
      <alignment/>
      <protection/>
    </xf>
    <xf numFmtId="0" fontId="47" fillId="0" borderId="0" xfId="42" applyFont="1" applyBorder="1" applyAlignment="1">
      <alignment vertical="center"/>
      <protection/>
    </xf>
    <xf numFmtId="199" fontId="47" fillId="0" borderId="0" xfId="42" applyNumberFormat="1" applyFont="1" applyBorder="1" applyAlignment="1" applyProtection="1">
      <alignment vertical="center"/>
      <protection/>
    </xf>
    <xf numFmtId="204" fontId="42" fillId="0" borderId="11" xfId="42" applyNumberFormat="1" applyFont="1" applyFill="1" applyBorder="1" applyAlignment="1" applyProtection="1">
      <alignment horizontal="right" vertical="top"/>
      <protection/>
    </xf>
    <xf numFmtId="206" fontId="59" fillId="0" borderId="0" xfId="42" applyNumberFormat="1" applyFont="1" applyAlignment="1">
      <alignment vertical="top"/>
      <protection/>
    </xf>
    <xf numFmtId="206" fontId="42" fillId="0" borderId="18" xfId="42" applyNumberFormat="1" applyFont="1" applyBorder="1" applyAlignment="1">
      <alignment vertical="top"/>
      <protection/>
    </xf>
    <xf numFmtId="0" fontId="66" fillId="0" borderId="0" xfId="42" applyFont="1" applyBorder="1" applyAlignment="1">
      <alignment horizontal="right" vertical="top" indent="1"/>
      <protection/>
    </xf>
    <xf numFmtId="204" fontId="42" fillId="0" borderId="10" xfId="42" applyNumberFormat="1" applyFont="1" applyBorder="1" applyAlignment="1">
      <alignment horizontal="right" vertical="top" indent="1"/>
      <protection/>
    </xf>
    <xf numFmtId="0" fontId="56" fillId="0" borderId="0" xfId="35" applyFont="1" applyAlignment="1" applyProtection="1">
      <alignment vertical="center"/>
      <protection/>
    </xf>
    <xf numFmtId="0" fontId="47" fillId="0" borderId="0" xfId="35" applyFont="1" applyAlignment="1" applyProtection="1">
      <alignment vertical="center"/>
      <protection/>
    </xf>
    <xf numFmtId="0" fontId="35" fillId="0" borderId="0" xfId="35" applyFont="1" applyAlignment="1">
      <alignment vertical="center"/>
      <protection/>
    </xf>
    <xf numFmtId="199" fontId="35" fillId="0" borderId="0" xfId="35" applyNumberFormat="1" applyFont="1" applyAlignment="1" applyProtection="1">
      <alignment vertical="center"/>
      <protection/>
    </xf>
    <xf numFmtId="0" fontId="35" fillId="0" borderId="0" xfId="35" applyFont="1" applyBorder="1" applyAlignment="1" applyProtection="1">
      <alignment vertical="center"/>
      <protection/>
    </xf>
    <xf numFmtId="0" fontId="35" fillId="0" borderId="0" xfId="35" applyFont="1" applyAlignment="1" applyProtection="1">
      <alignment vertical="center"/>
      <protection/>
    </xf>
    <xf numFmtId="0" fontId="35" fillId="0" borderId="0" xfId="35" applyFont="1" applyBorder="1" applyAlignment="1">
      <alignment vertical="center"/>
      <protection/>
    </xf>
    <xf numFmtId="199" fontId="58" fillId="0" borderId="0" xfId="35" applyNumberFormat="1" applyFont="1" applyBorder="1" applyAlignment="1" applyProtection="1">
      <alignment vertical="center"/>
      <protection/>
    </xf>
    <xf numFmtId="199" fontId="47" fillId="0" borderId="0" xfId="35" applyNumberFormat="1" applyFont="1" applyBorder="1" applyAlignment="1" applyProtection="1">
      <alignment vertical="center"/>
      <protection/>
    </xf>
    <xf numFmtId="0" fontId="58" fillId="0" borderId="0" xfId="35" applyFont="1" applyAlignment="1">
      <alignment vertical="center"/>
      <protection/>
    </xf>
    <xf numFmtId="0" fontId="58" fillId="0" borderId="0" xfId="35" applyFont="1" applyBorder="1" applyAlignment="1">
      <alignment horizontal="right"/>
      <protection/>
    </xf>
    <xf numFmtId="0" fontId="64" fillId="0" borderId="0" xfId="35" applyFont="1" applyBorder="1" applyAlignment="1">
      <alignment horizontal="right"/>
      <protection/>
    </xf>
    <xf numFmtId="0" fontId="42" fillId="0" borderId="0" xfId="35" applyFont="1" applyAlignment="1">
      <alignment vertical="center"/>
      <protection/>
    </xf>
    <xf numFmtId="207" fontId="42" fillId="0" borderId="0" xfId="34" applyNumberFormat="1" applyFont="1" applyBorder="1" applyAlignment="1">
      <alignment horizontal="right" vertical="top"/>
      <protection/>
    </xf>
    <xf numFmtId="0" fontId="42" fillId="0" borderId="0" xfId="35" applyFont="1" applyAlignment="1">
      <alignment vertical="top"/>
      <protection/>
    </xf>
    <xf numFmtId="0" fontId="66" fillId="0" borderId="0" xfId="35" applyFont="1" applyAlignment="1">
      <alignment vertical="top"/>
      <protection/>
    </xf>
    <xf numFmtId="207" fontId="42" fillId="0" borderId="0" xfId="34" applyNumberFormat="1" applyFont="1" applyBorder="1" applyAlignment="1">
      <alignment horizontal="right" vertical="top" wrapText="1"/>
      <protection/>
    </xf>
    <xf numFmtId="207" fontId="66" fillId="0" borderId="0" xfId="42" applyNumberFormat="1" applyFont="1" applyAlignment="1">
      <alignment horizontal="right" vertical="top" indent="1"/>
      <protection/>
    </xf>
    <xf numFmtId="0" fontId="47" fillId="0" borderId="0" xfId="35" applyFont="1" applyAlignment="1">
      <alignment vertical="center"/>
      <protection/>
    </xf>
    <xf numFmtId="207" fontId="42" fillId="0" borderId="10" xfId="34" applyNumberFormat="1" applyFont="1" applyBorder="1" applyAlignment="1">
      <alignment horizontal="right" vertical="top" wrapText="1"/>
      <protection/>
    </xf>
    <xf numFmtId="207" fontId="42" fillId="0" borderId="10" xfId="34" applyNumberFormat="1" applyFont="1" applyBorder="1" applyAlignment="1">
      <alignment horizontal="right" vertical="top"/>
      <protection/>
    </xf>
    <xf numFmtId="0" fontId="32" fillId="0" borderId="0" xfId="35" applyFont="1" applyAlignment="1">
      <alignment horizontal="left" vertical="center"/>
      <protection/>
    </xf>
    <xf numFmtId="0" fontId="58" fillId="0" borderId="0" xfId="35" applyFont="1" applyAlignment="1">
      <alignment horizontal="left" vertical="center"/>
      <protection/>
    </xf>
    <xf numFmtId="199" fontId="58" fillId="0" borderId="0" xfId="35" applyNumberFormat="1" applyFont="1" applyAlignment="1" applyProtection="1">
      <alignment vertical="center"/>
      <protection/>
    </xf>
    <xf numFmtId="0" fontId="59" fillId="0" borderId="0" xfId="35" applyFont="1" applyAlignment="1">
      <alignment horizontal="right" vertical="center"/>
      <protection/>
    </xf>
    <xf numFmtId="199" fontId="58" fillId="0" borderId="0" xfId="35" applyNumberFormat="1" applyFont="1" applyAlignment="1" applyProtection="1">
      <alignment horizontal="right" vertical="center"/>
      <protection/>
    </xf>
    <xf numFmtId="0" fontId="58" fillId="0" borderId="0" xfId="35" applyFont="1" applyAlignment="1">
      <alignment/>
      <protection/>
    </xf>
    <xf numFmtId="0" fontId="68" fillId="0" borderId="0" xfId="35" applyFont="1" applyAlignment="1" applyProtection="1">
      <alignment vertical="center"/>
      <protection/>
    </xf>
    <xf numFmtId="0" fontId="65" fillId="0" borderId="0" xfId="42" applyFont="1" applyBorder="1" applyAlignment="1">
      <alignment horizontal="center" vertical="center" wrapText="1"/>
      <protection/>
    </xf>
    <xf numFmtId="0" fontId="61" fillId="0" borderId="0" xfId="35" applyFont="1" applyAlignment="1">
      <alignment vertical="center"/>
      <protection/>
    </xf>
    <xf numFmtId="0" fontId="42" fillId="0" borderId="14" xfId="35" applyFont="1" applyBorder="1" applyAlignment="1" applyProtection="1">
      <alignment horizontal="center" vertical="center"/>
      <protection/>
    </xf>
    <xf numFmtId="0" fontId="58" fillId="0" borderId="22" xfId="42" applyFont="1" applyBorder="1" applyAlignment="1">
      <alignment horizontal="left" vertical="top" wrapText="1"/>
      <protection/>
    </xf>
    <xf numFmtId="204" fontId="63" fillId="0" borderId="0" xfId="42" applyNumberFormat="1" applyFont="1" applyAlignment="1">
      <alignment horizontal="right" vertical="top"/>
      <protection/>
    </xf>
    <xf numFmtId="0" fontId="59" fillId="0" borderId="11" xfId="42" applyFont="1" applyBorder="1" applyAlignment="1">
      <alignment horizontal="left" vertical="top" wrapText="1"/>
      <protection/>
    </xf>
    <xf numFmtId="207" fontId="66" fillId="0" borderId="0" xfId="42" applyNumberFormat="1" applyFont="1" applyAlignment="1">
      <alignment vertical="top"/>
      <protection/>
    </xf>
    <xf numFmtId="0" fontId="58" fillId="0" borderId="10" xfId="42" applyFont="1" applyBorder="1" applyAlignment="1">
      <alignment horizontal="left" vertical="top" wrapText="1"/>
      <protection/>
    </xf>
    <xf numFmtId="0" fontId="66" fillId="0" borderId="0" xfId="42" applyFont="1" applyBorder="1" applyAlignment="1">
      <alignment vertical="top"/>
      <protection/>
    </xf>
    <xf numFmtId="0" fontId="47" fillId="0" borderId="0" xfId="35" applyFont="1" applyAlignment="1">
      <alignment horizontal="left" vertical="center"/>
      <protection/>
    </xf>
    <xf numFmtId="0" fontId="64" fillId="0" borderId="0" xfId="35" applyFont="1" applyAlignment="1">
      <alignment vertical="center"/>
      <protection/>
    </xf>
    <xf numFmtId="0" fontId="32" fillId="0" borderId="0" xfId="42" applyNumberFormat="1" applyFont="1" applyAlignment="1" applyProtection="1">
      <alignment vertical="center"/>
      <protection/>
    </xf>
    <xf numFmtId="0" fontId="47" fillId="0" borderId="0" xfId="42" applyFont="1" applyAlignment="1">
      <alignment horizontal="left" vertical="center"/>
      <protection/>
    </xf>
    <xf numFmtId="0" fontId="58" fillId="0" borderId="0" xfId="42" applyNumberFormat="1" applyFont="1" applyAlignment="1" applyProtection="1">
      <alignment vertical="center"/>
      <protection/>
    </xf>
    <xf numFmtId="0" fontId="58" fillId="0" borderId="0" xfId="42" applyNumberFormat="1" applyFont="1" applyAlignment="1" applyProtection="1">
      <alignment horizontal="left" vertical="center"/>
      <protection/>
    </xf>
    <xf numFmtId="198" fontId="35" fillId="0" borderId="0" xfId="36" applyNumberFormat="1" applyFont="1" applyAlignment="1" applyProtection="1">
      <alignment horizontal="left" vertical="center"/>
      <protection/>
    </xf>
    <xf numFmtId="0" fontId="56" fillId="0" borderId="0" xfId="36" applyFont="1" applyAlignment="1">
      <alignment horizontal="left" vertical="center"/>
      <protection/>
    </xf>
    <xf numFmtId="0" fontId="35" fillId="0" borderId="0" xfId="36" applyFont="1" applyAlignment="1">
      <alignment vertical="center"/>
      <protection/>
    </xf>
    <xf numFmtId="0" fontId="35" fillId="0" borderId="0" xfId="36" applyFont="1" applyAlignment="1">
      <alignment horizontal="left" vertical="center"/>
      <protection/>
    </xf>
    <xf numFmtId="0" fontId="42" fillId="0" borderId="0" xfId="36" applyFont="1" applyAlignment="1">
      <alignment vertical="center"/>
      <protection/>
    </xf>
    <xf numFmtId="0" fontId="32" fillId="0" borderId="0" xfId="36" applyFont="1" applyBorder="1" applyAlignment="1">
      <alignment vertical="center"/>
      <protection/>
    </xf>
    <xf numFmtId="0" fontId="58" fillId="0" borderId="0" xfId="36" applyFont="1" applyAlignment="1" applyProtection="1">
      <alignment vertical="center"/>
      <protection/>
    </xf>
    <xf numFmtId="199" fontId="58" fillId="0" borderId="0" xfId="36" applyNumberFormat="1" applyFont="1" applyBorder="1" applyAlignment="1" applyProtection="1">
      <alignment horizontal="right" vertical="center"/>
      <protection/>
    </xf>
    <xf numFmtId="199" fontId="32" fillId="0" borderId="0" xfId="36" applyNumberFormat="1" applyFont="1" applyAlignment="1" applyProtection="1">
      <alignment vertical="center"/>
      <protection/>
    </xf>
    <xf numFmtId="216" fontId="58" fillId="0" borderId="0" xfId="36" applyNumberFormat="1" applyFont="1" applyAlignment="1" applyProtection="1">
      <alignment horizontal="right" vertical="center"/>
      <protection/>
    </xf>
    <xf numFmtId="199" fontId="58" fillId="0" borderId="0" xfId="36" applyNumberFormat="1" applyFont="1" applyAlignment="1" applyProtection="1">
      <alignment vertical="center"/>
      <protection/>
    </xf>
    <xf numFmtId="199" fontId="58" fillId="0" borderId="0" xfId="36" applyNumberFormat="1" applyFont="1" applyBorder="1" applyAlignment="1" applyProtection="1">
      <alignment vertical="center"/>
      <protection/>
    </xf>
    <xf numFmtId="0" fontId="58" fillId="0" borderId="0" xfId="36" applyFont="1" applyAlignment="1">
      <alignment horizontal="left" vertical="center"/>
      <protection/>
    </xf>
    <xf numFmtId="0" fontId="58" fillId="0" borderId="0" xfId="36" applyFont="1" applyBorder="1" applyAlignment="1">
      <alignment vertical="center"/>
      <protection/>
    </xf>
    <xf numFmtId="0" fontId="58" fillId="0" borderId="0" xfId="36" applyFont="1" applyAlignment="1" applyProtection="1">
      <alignment horizontal="left" vertical="center"/>
      <protection/>
    </xf>
    <xf numFmtId="0" fontId="42" fillId="0" borderId="0" xfId="36" applyFont="1" applyAlignment="1" applyProtection="1">
      <alignment vertical="center"/>
      <protection/>
    </xf>
    <xf numFmtId="0" fontId="42" fillId="0" borderId="0" xfId="36" applyFont="1" applyAlignment="1" applyProtection="1">
      <alignment vertical="top"/>
      <protection/>
    </xf>
    <xf numFmtId="0" fontId="32" fillId="0" borderId="0" xfId="36" applyFont="1" applyAlignment="1" applyProtection="1">
      <alignment horizontal="left" vertical="center"/>
      <protection/>
    </xf>
    <xf numFmtId="0" fontId="58" fillId="0" borderId="0" xfId="36" applyFont="1" applyAlignment="1">
      <alignment vertical="center"/>
      <protection/>
    </xf>
    <xf numFmtId="0" fontId="59" fillId="0" borderId="0" xfId="36" applyFont="1" applyAlignment="1">
      <alignment horizontal="right" vertical="center"/>
      <protection/>
    </xf>
    <xf numFmtId="0" fontId="32" fillId="0" borderId="0" xfId="36" applyNumberFormat="1" applyFont="1" applyAlignment="1" applyProtection="1">
      <alignment vertical="center"/>
      <protection/>
    </xf>
    <xf numFmtId="0" fontId="58" fillId="0" borderId="0" xfId="36" applyFont="1" applyBorder="1" applyAlignment="1" applyProtection="1">
      <alignment horizontal="left" vertical="center"/>
      <protection/>
    </xf>
    <xf numFmtId="0" fontId="58" fillId="0" borderId="0" xfId="36" applyNumberFormat="1" applyFont="1" applyAlignment="1" applyProtection="1">
      <alignment vertical="center"/>
      <protection/>
    </xf>
    <xf numFmtId="0" fontId="58" fillId="0" borderId="0" xfId="36" applyNumberFormat="1" applyFont="1" applyAlignment="1" applyProtection="1">
      <alignment horizontal="left" vertical="center"/>
      <protection/>
    </xf>
    <xf numFmtId="0" fontId="35" fillId="0" borderId="0" xfId="36" applyFont="1" applyAlignment="1" quotePrefix="1">
      <alignment horizontal="left" vertical="center"/>
      <protection/>
    </xf>
    <xf numFmtId="0" fontId="58" fillId="0" borderId="0" xfId="36" applyFont="1" applyAlignment="1">
      <alignment horizontal="right" vertical="center"/>
      <protection/>
    </xf>
    <xf numFmtId="0" fontId="58" fillId="0" borderId="11" xfId="36" applyFont="1" applyBorder="1" applyAlignment="1" applyProtection="1">
      <alignment horizontal="left" vertical="center" wrapText="1"/>
      <protection/>
    </xf>
    <xf numFmtId="0" fontId="58" fillId="0" borderId="11" xfId="36" applyFont="1" applyBorder="1" applyAlignment="1">
      <alignment horizontal="left" vertical="top"/>
      <protection/>
    </xf>
    <xf numFmtId="0" fontId="42" fillId="0" borderId="0" xfId="36" applyFont="1" applyAlignment="1">
      <alignment vertical="top"/>
      <protection/>
    </xf>
    <xf numFmtId="0" fontId="58" fillId="0" borderId="25" xfId="36" applyFont="1" applyBorder="1" applyAlignment="1">
      <alignment horizontal="left" vertical="top"/>
      <protection/>
    </xf>
    <xf numFmtId="0" fontId="42" fillId="0" borderId="0" xfId="36" applyFont="1" applyAlignment="1">
      <alignment horizontal="left" vertical="center"/>
      <protection/>
    </xf>
    <xf numFmtId="0" fontId="35" fillId="0" borderId="0" xfId="36" applyFont="1" applyAlignment="1">
      <alignment vertical="top"/>
      <protection/>
    </xf>
    <xf numFmtId="0" fontId="35" fillId="0" borderId="0" xfId="36" applyFont="1" applyAlignment="1">
      <alignment vertical="top" wrapText="1"/>
      <protection/>
    </xf>
    <xf numFmtId="0" fontId="26" fillId="0" borderId="0" xfId="36" applyFont="1" applyAlignment="1">
      <alignment vertical="center"/>
      <protection/>
    </xf>
    <xf numFmtId="0" fontId="26" fillId="0" borderId="0" xfId="36" applyFont="1" applyAlignment="1">
      <alignment vertical="top"/>
      <protection/>
    </xf>
    <xf numFmtId="0" fontId="58" fillId="0" borderId="0" xfId="36" applyFont="1" applyBorder="1" applyAlignment="1">
      <alignment horizontal="left" vertical="center"/>
      <protection/>
    </xf>
    <xf numFmtId="0" fontId="29" fillId="0" borderId="0" xfId="36" applyFont="1" applyAlignment="1">
      <alignment vertical="center"/>
      <protection/>
    </xf>
    <xf numFmtId="0" fontId="56" fillId="0" borderId="0" xfId="36" applyFont="1" applyAlignment="1">
      <alignment horizontal="left" vertical="top"/>
      <protection/>
    </xf>
    <xf numFmtId="0" fontId="35" fillId="0" borderId="0" xfId="36" applyFont="1" applyAlignment="1" quotePrefix="1">
      <alignment horizontal="left" vertical="top"/>
      <protection/>
    </xf>
    <xf numFmtId="0" fontId="35" fillId="0" borderId="0" xfId="36" applyFont="1" applyAlignment="1">
      <alignment horizontal="right" vertical="top"/>
      <protection/>
    </xf>
    <xf numFmtId="0" fontId="64" fillId="0" borderId="0" xfId="36" applyFont="1" applyAlignment="1">
      <alignment horizontal="right" vertical="center"/>
      <protection/>
    </xf>
    <xf numFmtId="199" fontId="60" fillId="0" borderId="12" xfId="36" applyNumberFormat="1" applyFont="1" applyBorder="1" applyAlignment="1" applyProtection="1">
      <alignment horizontal="center" vertical="center" wrapText="1"/>
      <protection/>
    </xf>
    <xf numFmtId="199" fontId="60" fillId="0" borderId="26" xfId="36" applyNumberFormat="1" applyFont="1" applyBorder="1" applyAlignment="1" applyProtection="1">
      <alignment horizontal="center" vertical="center" wrapText="1"/>
      <protection/>
    </xf>
    <xf numFmtId="0" fontId="42" fillId="0" borderId="0" xfId="36" applyFont="1" applyAlignment="1">
      <alignment/>
      <protection/>
    </xf>
    <xf numFmtId="212" fontId="58" fillId="0" borderId="0" xfId="36" applyNumberFormat="1" applyFont="1" applyBorder="1" applyAlignment="1">
      <alignment horizontal="fill" vertical="center"/>
      <protection/>
    </xf>
    <xf numFmtId="0" fontId="64" fillId="0" borderId="0" xfId="36" applyFont="1" applyAlignment="1">
      <alignment vertical="center"/>
      <protection/>
    </xf>
    <xf numFmtId="0" fontId="26" fillId="0" borderId="0" xfId="36" applyFont="1" applyAlignment="1">
      <alignment horizontal="left" vertical="center"/>
      <protection/>
    </xf>
    <xf numFmtId="0" fontId="26" fillId="0" borderId="0" xfId="36" applyFont="1" applyAlignment="1">
      <alignment horizontal="right" vertical="center"/>
      <protection/>
    </xf>
    <xf numFmtId="0" fontId="58" fillId="0" borderId="0" xfId="36" applyFont="1" applyAlignment="1" quotePrefix="1">
      <alignment horizontal="left" vertical="center"/>
      <protection/>
    </xf>
    <xf numFmtId="0" fontId="35" fillId="0" borderId="0" xfId="36" applyFont="1" applyAlignment="1">
      <alignment horizontal="right" vertical="center"/>
      <protection/>
    </xf>
    <xf numFmtId="0" fontId="58" fillId="0" borderId="0" xfId="36" applyFont="1" applyBorder="1" applyAlignment="1">
      <alignment horizontal="centerContinuous" vertical="center"/>
      <protection/>
    </xf>
    <xf numFmtId="0" fontId="58" fillId="0" borderId="0" xfId="36" applyFont="1" applyBorder="1" applyAlignment="1" applyProtection="1">
      <alignment horizontal="right" vertical="center"/>
      <protection/>
    </xf>
    <xf numFmtId="0" fontId="60" fillId="0" borderId="27" xfId="36" applyFont="1" applyBorder="1" applyAlignment="1" applyProtection="1">
      <alignment horizontal="center" vertical="center" wrapText="1"/>
      <protection/>
    </xf>
    <xf numFmtId="0" fontId="42" fillId="0" borderId="12" xfId="36" applyFont="1" applyBorder="1" applyAlignment="1" applyProtection="1">
      <alignment horizontal="center" vertical="center" wrapText="1"/>
      <protection/>
    </xf>
    <xf numFmtId="0" fontId="42" fillId="0" borderId="12" xfId="36" applyFont="1" applyBorder="1" applyAlignment="1" applyProtection="1">
      <alignment horizontal="centerContinuous" vertical="center" wrapText="1"/>
      <protection/>
    </xf>
    <xf numFmtId="0" fontId="58" fillId="0" borderId="11" xfId="36" applyFont="1" applyBorder="1" applyAlignment="1">
      <alignment horizontal="left" vertical="top" wrapText="1"/>
      <protection/>
    </xf>
    <xf numFmtId="206" fontId="42" fillId="0" borderId="0" xfId="36" applyNumberFormat="1" applyFont="1" applyBorder="1" applyAlignment="1">
      <alignment vertical="top"/>
      <protection/>
    </xf>
    <xf numFmtId="222" fontId="42" fillId="0" borderId="0" xfId="36" applyNumberFormat="1" applyFont="1" applyBorder="1" applyAlignment="1" applyProtection="1">
      <alignment horizontal="right" vertical="top"/>
      <protection/>
    </xf>
    <xf numFmtId="223" fontId="42" fillId="0" borderId="0" xfId="36" applyNumberFormat="1" applyFont="1" applyBorder="1" applyAlignment="1" applyProtection="1">
      <alignment horizontal="right" vertical="top"/>
      <protection locked="0"/>
    </xf>
    <xf numFmtId="200" fontId="42" fillId="0" borderId="0" xfId="36" applyNumberFormat="1" applyFont="1" applyBorder="1" applyAlignment="1" applyProtection="1">
      <alignment horizontal="right" vertical="top" indent="1"/>
      <protection locked="0"/>
    </xf>
    <xf numFmtId="206" fontId="42" fillId="0" borderId="0" xfId="36" applyNumberFormat="1" applyFont="1" applyBorder="1" applyAlignment="1" applyProtection="1">
      <alignment vertical="top"/>
      <protection locked="0"/>
    </xf>
    <xf numFmtId="0" fontId="58" fillId="0" borderId="11" xfId="36" applyFont="1" applyFill="1" applyBorder="1" applyAlignment="1">
      <alignment horizontal="left" vertical="top" wrapText="1"/>
      <protection/>
    </xf>
    <xf numFmtId="206" fontId="42" fillId="0" borderId="0" xfId="36" applyNumberFormat="1" applyFont="1" applyFill="1" applyBorder="1" applyAlignment="1">
      <alignment vertical="top"/>
      <protection/>
    </xf>
    <xf numFmtId="0" fontId="26" fillId="0" borderId="0" xfId="36" applyFont="1" applyFill="1" applyAlignment="1">
      <alignment vertical="top"/>
      <protection/>
    </xf>
    <xf numFmtId="0" fontId="26" fillId="0" borderId="0" xfId="36" applyFont="1" applyFill="1" applyAlignment="1">
      <alignment vertical="center"/>
      <protection/>
    </xf>
    <xf numFmtId="0" fontId="58" fillId="0" borderId="25" xfId="36" applyFont="1" applyFill="1" applyBorder="1" applyAlignment="1">
      <alignment horizontal="left" vertical="top" wrapText="1"/>
      <protection/>
    </xf>
    <xf numFmtId="206" fontId="42" fillId="0" borderId="10" xfId="36" applyNumberFormat="1" applyFont="1" applyFill="1" applyBorder="1" applyAlignment="1">
      <alignment vertical="top"/>
      <protection/>
    </xf>
    <xf numFmtId="222" fontId="42" fillId="0" borderId="10" xfId="36" applyNumberFormat="1" applyFont="1" applyBorder="1" applyAlignment="1" applyProtection="1">
      <alignment horizontal="right" vertical="top"/>
      <protection/>
    </xf>
    <xf numFmtId="223" fontId="42" fillId="0" borderId="10" xfId="36" applyNumberFormat="1" applyFont="1" applyBorder="1" applyAlignment="1" applyProtection="1">
      <alignment horizontal="right" vertical="top"/>
      <protection locked="0"/>
    </xf>
    <xf numFmtId="200" fontId="42" fillId="0" borderId="10" xfId="36" applyNumberFormat="1" applyFont="1" applyBorder="1" applyAlignment="1" applyProtection="1">
      <alignment horizontal="right" vertical="top" indent="1"/>
      <protection locked="0"/>
    </xf>
    <xf numFmtId="0" fontId="35" fillId="0" borderId="0" xfId="36" applyNumberFormat="1" applyFont="1" applyAlignment="1">
      <alignment vertical="center"/>
      <protection/>
    </xf>
    <xf numFmtId="0" fontId="58" fillId="0" borderId="0" xfId="36" applyNumberFormat="1" applyFont="1" applyAlignment="1">
      <alignment vertical="center"/>
      <protection/>
    </xf>
    <xf numFmtId="0" fontId="42" fillId="0" borderId="13" xfId="36" applyFont="1" applyBorder="1" applyAlignment="1" applyProtection="1">
      <alignment horizontal="center" vertical="center" wrapText="1"/>
      <protection/>
    </xf>
    <xf numFmtId="0" fontId="65" fillId="0" borderId="12" xfId="36" applyFont="1" applyBorder="1" applyAlignment="1" applyProtection="1" quotePrefix="1">
      <alignment horizontal="center" vertical="center" wrapText="1"/>
      <protection/>
    </xf>
    <xf numFmtId="199" fontId="60" fillId="0" borderId="27" xfId="36" applyNumberFormat="1" applyFont="1" applyBorder="1" applyAlignment="1" applyProtection="1">
      <alignment horizontal="center" vertical="center" wrapText="1"/>
      <protection/>
    </xf>
    <xf numFmtId="222" fontId="42" fillId="0" borderId="0" xfId="36" applyNumberFormat="1" applyFont="1" applyAlignment="1" applyProtection="1">
      <alignment horizontal="right" vertical="center"/>
      <protection locked="0"/>
    </xf>
    <xf numFmtId="214" fontId="42" fillId="0" borderId="0" xfId="36" applyNumberFormat="1" applyFont="1" applyAlignment="1" applyProtection="1">
      <alignment horizontal="right" vertical="center"/>
      <protection locked="0"/>
    </xf>
    <xf numFmtId="200" fontId="42" fillId="0" borderId="0" xfId="36" applyNumberFormat="1" applyFont="1" applyAlignment="1" applyProtection="1">
      <alignment horizontal="right" vertical="center" indent="1"/>
      <protection/>
    </xf>
    <xf numFmtId="0" fontId="58" fillId="0" borderId="11" xfId="36" applyFont="1" applyBorder="1" applyAlignment="1" applyProtection="1" quotePrefix="1">
      <alignment horizontal="left" vertical="top" wrapText="1"/>
      <protection/>
    </xf>
    <xf numFmtId="222" fontId="42" fillId="0" borderId="0" xfId="36" applyNumberFormat="1" applyFont="1" applyAlignment="1" applyProtection="1">
      <alignment horizontal="right" vertical="top"/>
      <protection locked="0"/>
    </xf>
    <xf numFmtId="214" fontId="42" fillId="0" borderId="0" xfId="36" applyNumberFormat="1" applyFont="1" applyAlignment="1" applyProtection="1">
      <alignment horizontal="right" vertical="top"/>
      <protection locked="0"/>
    </xf>
    <xf numFmtId="200" fontId="42" fillId="0" borderId="0" xfId="36" applyNumberFormat="1" applyFont="1" applyAlignment="1" applyProtection="1">
      <alignment horizontal="right" vertical="top" indent="1"/>
      <protection/>
    </xf>
    <xf numFmtId="222" fontId="42" fillId="0" borderId="0" xfId="36" applyNumberFormat="1" applyFont="1" applyBorder="1" applyAlignment="1" applyProtection="1">
      <alignment horizontal="right" vertical="top"/>
      <protection locked="0"/>
    </xf>
    <xf numFmtId="214" fontId="42" fillId="0" borderId="0" xfId="36" applyNumberFormat="1" applyFont="1" applyBorder="1" applyAlignment="1" applyProtection="1">
      <alignment horizontal="right" vertical="top"/>
      <protection locked="0"/>
    </xf>
    <xf numFmtId="0" fontId="58" fillId="0" borderId="25" xfId="36" applyFont="1" applyBorder="1" applyAlignment="1" applyProtection="1" quotePrefix="1">
      <alignment horizontal="left" vertical="top" wrapText="1"/>
      <protection/>
    </xf>
    <xf numFmtId="222" fontId="42" fillId="0" borderId="10" xfId="36" applyNumberFormat="1" applyFont="1" applyBorder="1" applyAlignment="1" applyProtection="1">
      <alignment horizontal="right" vertical="top"/>
      <protection locked="0"/>
    </xf>
    <xf numFmtId="214" fontId="42" fillId="0" borderId="10" xfId="36" applyNumberFormat="1" applyFont="1" applyBorder="1" applyAlignment="1" applyProtection="1">
      <alignment horizontal="right" vertical="top"/>
      <protection locked="0"/>
    </xf>
    <xf numFmtId="200" fontId="42" fillId="0" borderId="10" xfId="36" applyNumberFormat="1" applyFont="1" applyBorder="1" applyAlignment="1" applyProtection="1">
      <alignment horizontal="right" vertical="top" indent="1"/>
      <protection/>
    </xf>
    <xf numFmtId="0" fontId="58" fillId="0" borderId="0" xfId="36" applyFont="1" applyAlignment="1" applyProtection="1">
      <alignment horizontal="right" vertical="center"/>
      <protection/>
    </xf>
    <xf numFmtId="0" fontId="42" fillId="0" borderId="0" xfId="36" applyNumberFormat="1" applyFont="1" applyAlignment="1">
      <alignment vertical="center"/>
      <protection/>
    </xf>
    <xf numFmtId="0" fontId="42" fillId="0" borderId="0" xfId="36" applyNumberFormat="1" applyFont="1" applyAlignment="1">
      <alignment horizontal="right" vertical="center"/>
      <protection/>
    </xf>
    <xf numFmtId="228" fontId="42" fillId="0" borderId="0" xfId="36" applyNumberFormat="1" applyFont="1" applyFill="1" applyBorder="1" applyAlignment="1" applyProtection="1">
      <alignment horizontal="right" vertical="top"/>
      <protection locked="0"/>
    </xf>
    <xf numFmtId="200" fontId="42" fillId="0" borderId="0" xfId="36" applyNumberFormat="1" applyFont="1" applyFill="1" applyBorder="1" applyAlignment="1" applyProtection="1">
      <alignment horizontal="right" vertical="top" indent="3"/>
      <protection/>
    </xf>
    <xf numFmtId="0" fontId="42" fillId="0" borderId="0" xfId="36" applyFont="1" applyAlignment="1" applyProtection="1">
      <alignment/>
      <protection/>
    </xf>
    <xf numFmtId="0" fontId="58" fillId="0" borderId="11" xfId="36" applyFont="1" applyBorder="1" applyAlignment="1" applyProtection="1">
      <alignment horizontal="left" vertical="top" wrapText="1"/>
      <protection/>
    </xf>
    <xf numFmtId="212" fontId="42" fillId="0" borderId="0" xfId="36" applyNumberFormat="1" applyFont="1" applyFill="1" applyBorder="1" applyAlignment="1" applyProtection="1">
      <alignment horizontal="right" vertical="top" indent="3"/>
      <protection/>
    </xf>
    <xf numFmtId="212" fontId="42" fillId="0" borderId="0" xfId="36" applyNumberFormat="1" applyFont="1" applyBorder="1" applyAlignment="1" applyProtection="1">
      <alignment horizontal="right" vertical="top" indent="3"/>
      <protection/>
    </xf>
    <xf numFmtId="212" fontId="42" fillId="0" borderId="0" xfId="36" applyNumberFormat="1" applyFont="1" applyBorder="1" applyAlignment="1" applyProtection="1">
      <alignment horizontal="right" vertical="top" indent="3"/>
      <protection locked="0"/>
    </xf>
    <xf numFmtId="228" fontId="42" fillId="0" borderId="10" xfId="36" applyNumberFormat="1" applyFont="1" applyFill="1" applyBorder="1" applyAlignment="1" applyProtection="1">
      <alignment horizontal="right" vertical="top"/>
      <protection locked="0"/>
    </xf>
    <xf numFmtId="212" fontId="42" fillId="0" borderId="10" xfId="36" applyNumberFormat="1" applyFont="1" applyBorder="1" applyAlignment="1" applyProtection="1">
      <alignment horizontal="right" vertical="top" indent="3"/>
      <protection locked="0"/>
    </xf>
    <xf numFmtId="0" fontId="42" fillId="0" borderId="0" xfId="36" applyFont="1" applyAlignment="1">
      <alignment horizontal="right" vertical="center"/>
      <protection/>
    </xf>
    <xf numFmtId="206" fontId="42" fillId="0" borderId="0" xfId="36" applyNumberFormat="1" applyFont="1" applyAlignment="1">
      <alignment vertical="top"/>
      <protection/>
    </xf>
    <xf numFmtId="221" fontId="42" fillId="0" borderId="0" xfId="36" applyNumberFormat="1" applyFont="1" applyAlignment="1" applyProtection="1">
      <alignment horizontal="right" vertical="top"/>
      <protection/>
    </xf>
    <xf numFmtId="218" fontId="42" fillId="0" borderId="0" xfId="36" applyNumberFormat="1" applyFont="1" applyAlignment="1" applyProtection="1">
      <alignment horizontal="right" vertical="top" indent="1"/>
      <protection/>
    </xf>
    <xf numFmtId="215" fontId="42" fillId="0" borderId="0" xfId="36" applyNumberFormat="1" applyFont="1" applyAlignment="1" applyProtection="1">
      <alignment horizontal="right" vertical="top" indent="1"/>
      <protection/>
    </xf>
    <xf numFmtId="206" fontId="42" fillId="0" borderId="0" xfId="36" applyNumberFormat="1" applyFont="1" applyAlignment="1">
      <alignment horizontal="right" vertical="top"/>
      <protection/>
    </xf>
    <xf numFmtId="206" fontId="42" fillId="0" borderId="14" xfId="36" applyNumberFormat="1" applyFont="1" applyBorder="1" applyAlignment="1">
      <alignment vertical="top"/>
      <protection/>
    </xf>
    <xf numFmtId="206" fontId="42" fillId="0" borderId="10" xfId="36" applyNumberFormat="1" applyFont="1" applyBorder="1" applyAlignment="1">
      <alignment horizontal="right" vertical="top"/>
      <protection/>
    </xf>
    <xf numFmtId="206" fontId="42" fillId="0" borderId="10" xfId="36" applyNumberFormat="1" applyFont="1" applyBorder="1" applyAlignment="1">
      <alignment vertical="top"/>
      <protection/>
    </xf>
    <xf numFmtId="221" fontId="42" fillId="0" borderId="10" xfId="36" applyNumberFormat="1" applyFont="1" applyBorder="1" applyAlignment="1" applyProtection="1">
      <alignment horizontal="right" vertical="top"/>
      <protection/>
    </xf>
    <xf numFmtId="215" fontId="42" fillId="0" borderId="10" xfId="36" applyNumberFormat="1" applyFont="1" applyBorder="1" applyAlignment="1" applyProtection="1">
      <alignment horizontal="right" vertical="top" indent="1"/>
      <protection/>
    </xf>
    <xf numFmtId="218" fontId="42" fillId="0" borderId="0" xfId="36" applyNumberFormat="1" applyFont="1" applyAlignment="1" applyProtection="1">
      <alignment vertical="top"/>
      <protection/>
    </xf>
    <xf numFmtId="206" fontId="42" fillId="0" borderId="0" xfId="36" applyNumberFormat="1" applyFont="1" applyBorder="1" applyAlignment="1">
      <alignment horizontal="right" vertical="top"/>
      <protection/>
    </xf>
    <xf numFmtId="218" fontId="42" fillId="0" borderId="0" xfId="36" applyNumberFormat="1" applyFont="1" applyAlignment="1" applyProtection="1">
      <alignment horizontal="right" vertical="top"/>
      <protection/>
    </xf>
    <xf numFmtId="206" fontId="42" fillId="0" borderId="0" xfId="36" applyNumberFormat="1" applyFont="1" applyBorder="1" applyAlignment="1">
      <alignment horizontal="right" vertical="top" indent="1"/>
      <protection/>
    </xf>
    <xf numFmtId="218" fontId="42" fillId="0" borderId="10" xfId="36" applyNumberFormat="1" applyFont="1" applyBorder="1" applyAlignment="1" applyProtection="1">
      <alignment horizontal="right" vertical="top"/>
      <protection/>
    </xf>
    <xf numFmtId="215" fontId="42" fillId="0" borderId="0" xfId="36" applyNumberFormat="1" applyFont="1" applyBorder="1" applyAlignment="1" applyProtection="1">
      <alignment horizontal="right" vertical="top" indent="1"/>
      <protection/>
    </xf>
    <xf numFmtId="206" fontId="42" fillId="0" borderId="0" xfId="36" applyNumberFormat="1" applyFont="1" applyAlignment="1">
      <alignment horizontal="right" vertical="top" indent="1"/>
      <protection/>
    </xf>
    <xf numFmtId="215" fontId="42" fillId="0" borderId="10" xfId="36" applyNumberFormat="1" applyFont="1" applyBorder="1" applyAlignment="1">
      <alignment horizontal="right" vertical="top" indent="1"/>
      <protection/>
    </xf>
    <xf numFmtId="0" fontId="35" fillId="0" borderId="0" xfId="36" applyFont="1" applyFill="1" applyAlignment="1">
      <alignment horizontal="left" vertical="center"/>
      <protection/>
    </xf>
    <xf numFmtId="0" fontId="35" fillId="0" borderId="13" xfId="36" applyFont="1" applyBorder="1" applyAlignment="1" applyProtection="1">
      <alignment horizontal="center" vertical="center" wrapText="1"/>
      <protection/>
    </xf>
    <xf numFmtId="0" fontId="35" fillId="0" borderId="12" xfId="36" applyFont="1" applyBorder="1" applyAlignment="1" applyProtection="1">
      <alignment horizontal="center" vertical="center" wrapText="1"/>
      <protection/>
    </xf>
    <xf numFmtId="0" fontId="35" fillId="0" borderId="12" xfId="36" applyFont="1" applyBorder="1" applyAlignment="1" applyProtection="1">
      <alignment horizontal="centerContinuous" vertical="center" wrapText="1"/>
      <protection/>
    </xf>
    <xf numFmtId="0" fontId="35" fillId="0" borderId="15" xfId="36" applyFont="1" applyBorder="1" applyAlignment="1" applyProtection="1">
      <alignment horizontal="centerContinuous" vertical="center" wrapText="1"/>
      <protection/>
    </xf>
    <xf numFmtId="199" fontId="56" fillId="0" borderId="13" xfId="36" applyNumberFormat="1" applyFont="1" applyBorder="1" applyAlignment="1" applyProtection="1">
      <alignment horizontal="center" vertical="center" wrapText="1"/>
      <protection/>
    </xf>
    <xf numFmtId="0" fontId="29" fillId="0" borderId="0" xfId="36" applyFont="1" applyAlignment="1">
      <alignment horizontal="right" vertical="center"/>
      <protection/>
    </xf>
    <xf numFmtId="200" fontId="35" fillId="0" borderId="0" xfId="36" applyNumberFormat="1" applyFont="1" applyFill="1" applyBorder="1" applyAlignment="1" applyProtection="1">
      <alignment horizontal="right" vertical="center" indent="2"/>
      <protection locked="0"/>
    </xf>
    <xf numFmtId="200" fontId="35" fillId="0" borderId="14" xfId="36" applyNumberFormat="1" applyFont="1" applyFill="1" applyBorder="1" applyAlignment="1" applyProtection="1">
      <alignment horizontal="right" vertical="center" indent="2"/>
      <protection locked="0"/>
    </xf>
    <xf numFmtId="200" fontId="35" fillId="0" borderId="10" xfId="36" applyNumberFormat="1" applyFont="1" applyFill="1" applyBorder="1" applyAlignment="1" applyProtection="1">
      <alignment horizontal="right" vertical="center" indent="2"/>
      <protection locked="0"/>
    </xf>
    <xf numFmtId="0" fontId="42" fillId="0" borderId="19" xfId="42" applyFont="1" applyBorder="1" applyAlignment="1">
      <alignment horizontal="center" vertical="center" wrapText="1"/>
      <protection/>
    </xf>
    <xf numFmtId="0" fontId="65" fillId="0" borderId="17" xfId="42" applyFont="1" applyBorder="1" applyAlignment="1" applyProtection="1">
      <alignment horizontal="center" vertical="center" wrapText="1"/>
      <protection/>
    </xf>
    <xf numFmtId="0" fontId="42" fillId="0" borderId="20" xfId="42" applyFont="1" applyBorder="1" applyAlignment="1">
      <alignment horizontal="center" vertical="center" wrapText="1"/>
      <protection/>
    </xf>
    <xf numFmtId="0" fontId="62" fillId="0" borderId="0" xfId="42" applyFont="1" applyBorder="1" applyAlignment="1">
      <alignment horizontal="left" vertical="top" wrapText="1"/>
      <protection/>
    </xf>
    <xf numFmtId="0" fontId="61" fillId="0" borderId="0" xfId="42" applyFont="1" applyBorder="1" applyAlignment="1">
      <alignment horizontal="left" vertical="top" wrapText="1"/>
      <protection/>
    </xf>
    <xf numFmtId="0" fontId="62" fillId="0" borderId="0" xfId="42" applyFont="1" applyFill="1" applyBorder="1" applyAlignment="1">
      <alignment horizontal="left" vertical="top" wrapText="1"/>
      <protection/>
    </xf>
    <xf numFmtId="0" fontId="61" fillId="0" borderId="0" xfId="42" applyFont="1" applyFill="1" applyBorder="1" applyAlignment="1">
      <alignment horizontal="left" vertical="top" wrapText="1"/>
      <protection/>
    </xf>
    <xf numFmtId="0" fontId="46" fillId="0" borderId="0" xfId="42" applyBorder="1" applyAlignment="1">
      <alignment horizontal="left" vertical="top" wrapText="1"/>
      <protection/>
    </xf>
    <xf numFmtId="0" fontId="60" fillId="0" borderId="17" xfId="42" applyFont="1" applyBorder="1" applyAlignment="1">
      <alignment horizontal="center" vertical="center" wrapText="1"/>
      <protection/>
    </xf>
    <xf numFmtId="0" fontId="42" fillId="0" borderId="0" xfId="42" applyFont="1" applyBorder="1" applyAlignment="1">
      <alignment horizontal="center" vertical="center" wrapText="1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60" fillId="0" borderId="17" xfId="42" applyFont="1" applyBorder="1" applyAlignment="1" applyProtection="1">
      <alignment horizontal="center" vertical="center" wrapText="1"/>
      <protection/>
    </xf>
    <xf numFmtId="0" fontId="42" fillId="0" borderId="17" xfId="42" applyFont="1" applyBorder="1" applyAlignment="1" applyProtection="1">
      <alignment horizontal="center" vertical="center" wrapText="1"/>
      <protection/>
    </xf>
    <xf numFmtId="0" fontId="42" fillId="0" borderId="22" xfId="42" applyFont="1" applyBorder="1" applyAlignment="1" applyProtection="1">
      <alignment horizontal="center" vertical="center" wrapText="1"/>
      <protection/>
    </xf>
    <xf numFmtId="0" fontId="42" fillId="0" borderId="0" xfId="42" applyFont="1" applyBorder="1" applyAlignment="1" applyProtection="1">
      <alignment horizontal="center" vertical="center" wrapText="1"/>
      <protection/>
    </xf>
    <xf numFmtId="0" fontId="42" fillId="0" borderId="11" xfId="42" applyFont="1" applyBorder="1" applyAlignment="1" applyProtection="1">
      <alignment horizontal="center" vertical="center" wrapText="1"/>
      <protection/>
    </xf>
    <xf numFmtId="0" fontId="42" fillId="0" borderId="10" xfId="42" applyFont="1" applyBorder="1" applyAlignment="1" applyProtection="1">
      <alignment horizontal="center" vertical="center" wrapText="1"/>
      <protection/>
    </xf>
    <xf numFmtId="0" fontId="42" fillId="0" borderId="25" xfId="42" applyFont="1" applyBorder="1" applyAlignment="1" applyProtection="1">
      <alignment horizontal="center" vertical="center" wrapText="1"/>
      <protection/>
    </xf>
    <xf numFmtId="0" fontId="60" fillId="0" borderId="22" xfId="42" applyFont="1" applyBorder="1" applyAlignment="1" applyProtection="1">
      <alignment horizontal="center" vertical="center" wrapText="1"/>
      <protection/>
    </xf>
    <xf numFmtId="199" fontId="60" fillId="0" borderId="21" xfId="35" applyNumberFormat="1" applyFont="1" applyBorder="1" applyAlignment="1" applyProtection="1">
      <alignment horizontal="center" vertical="center" wrapText="1"/>
      <protection/>
    </xf>
    <xf numFmtId="199" fontId="42" fillId="0" borderId="23" xfId="35" applyNumberFormat="1" applyFont="1" applyBorder="1" applyAlignment="1" applyProtection="1">
      <alignment horizontal="center" vertical="center" wrapText="1"/>
      <protection/>
    </xf>
    <xf numFmtId="199" fontId="42" fillId="0" borderId="24" xfId="35" applyNumberFormat="1" applyFont="1" applyBorder="1" applyAlignment="1" applyProtection="1">
      <alignment horizontal="center" vertical="center" wrapText="1"/>
      <protection/>
    </xf>
    <xf numFmtId="0" fontId="61" fillId="0" borderId="10" xfId="42" applyFont="1" applyFill="1" applyBorder="1" applyAlignment="1">
      <alignment horizontal="left" vertical="top" wrapText="1"/>
      <protection/>
    </xf>
    <xf numFmtId="0" fontId="60" fillId="0" borderId="17" xfId="42" applyFont="1" applyBorder="1" applyAlignment="1">
      <alignment horizontal="left" vertical="top" wrapText="1"/>
      <protection/>
    </xf>
    <xf numFmtId="0" fontId="42" fillId="0" borderId="17" xfId="42" applyFont="1" applyBorder="1" applyAlignment="1">
      <alignment horizontal="left" vertical="top" wrapText="1"/>
      <protection/>
    </xf>
    <xf numFmtId="0" fontId="42" fillId="0" borderId="0" xfId="42" applyFont="1" applyBorder="1" applyAlignment="1">
      <alignment horizontal="left" vertical="top" wrapText="1"/>
      <protection/>
    </xf>
    <xf numFmtId="199" fontId="65" fillId="0" borderId="21" xfId="35" applyNumberFormat="1" applyFont="1" applyBorder="1" applyAlignment="1" applyProtection="1">
      <alignment horizontal="center" vertical="center" wrapText="1"/>
      <protection/>
    </xf>
    <xf numFmtId="0" fontId="65" fillId="0" borderId="21" xfId="42" applyFont="1" applyBorder="1" applyAlignment="1" applyProtection="1">
      <alignment horizontal="center" vertical="center" wrapText="1"/>
      <protection/>
    </xf>
    <xf numFmtId="0" fontId="42" fillId="0" borderId="23" xfId="42" applyFont="1" applyBorder="1" applyAlignment="1" applyProtection="1">
      <alignment horizontal="center" vertical="center" wrapText="1"/>
      <protection/>
    </xf>
    <xf numFmtId="0" fontId="42" fillId="0" borderId="24" xfId="42" applyFont="1" applyBorder="1" applyAlignment="1" applyProtection="1">
      <alignment horizontal="center" vertical="center" wrapText="1"/>
      <protection/>
    </xf>
    <xf numFmtId="0" fontId="65" fillId="0" borderId="28" xfId="42" applyFont="1" applyBorder="1" applyAlignment="1">
      <alignment horizontal="center" vertical="center" wrapText="1"/>
      <protection/>
    </xf>
    <xf numFmtId="0" fontId="65" fillId="0" borderId="17" xfId="42" applyFont="1" applyBorder="1" applyAlignment="1">
      <alignment horizontal="center" vertical="center" wrapText="1"/>
      <protection/>
    </xf>
    <xf numFmtId="0" fontId="61" fillId="0" borderId="11" xfId="42" applyFont="1" applyBorder="1" applyAlignment="1">
      <alignment horizontal="left" vertical="top" wrapText="1"/>
      <protection/>
    </xf>
    <xf numFmtId="0" fontId="62" fillId="0" borderId="10" xfId="42" applyFont="1" applyBorder="1" applyAlignment="1">
      <alignment horizontal="left" vertical="top" wrapText="1"/>
      <protection/>
    </xf>
    <xf numFmtId="0" fontId="61" fillId="0" borderId="10" xfId="42" applyFont="1" applyBorder="1" applyAlignment="1">
      <alignment horizontal="left" vertical="top" wrapText="1"/>
      <protection/>
    </xf>
    <xf numFmtId="0" fontId="61" fillId="0" borderId="25" xfId="42" applyFont="1" applyBorder="1" applyAlignment="1">
      <alignment horizontal="left" vertical="top" wrapText="1"/>
      <protection/>
    </xf>
    <xf numFmtId="0" fontId="62" fillId="0" borderId="11" xfId="42" applyFont="1" applyBorder="1" applyAlignment="1">
      <alignment horizontal="left" vertical="top" wrapText="1"/>
      <protection/>
    </xf>
    <xf numFmtId="199" fontId="60" fillId="0" borderId="21" xfId="42" applyNumberFormat="1" applyFont="1" applyBorder="1" applyAlignment="1" applyProtection="1">
      <alignment horizontal="center" vertical="center"/>
      <protection/>
    </xf>
    <xf numFmtId="199" fontId="42" fillId="0" borderId="21" xfId="42" applyNumberFormat="1" applyFont="1" applyBorder="1" applyAlignment="1" applyProtection="1">
      <alignment horizontal="center" vertical="center"/>
      <protection/>
    </xf>
    <xf numFmtId="0" fontId="60" fillId="0" borderId="0" xfId="42" applyFont="1" applyBorder="1" applyAlignment="1">
      <alignment horizontal="left" vertical="top" wrapText="1"/>
      <protection/>
    </xf>
    <xf numFmtId="0" fontId="42" fillId="0" borderId="11" xfId="42" applyFont="1" applyBorder="1" applyAlignment="1">
      <alignment horizontal="left" vertical="top" wrapText="1"/>
      <protection/>
    </xf>
    <xf numFmtId="199" fontId="42" fillId="0" borderId="24" xfId="42" applyNumberFormat="1" applyFont="1" applyBorder="1" applyAlignment="1" applyProtection="1">
      <alignment horizontal="center" vertical="top"/>
      <protection/>
    </xf>
    <xf numFmtId="199" fontId="42" fillId="0" borderId="18" xfId="42" applyNumberFormat="1" applyFont="1" applyBorder="1" applyAlignment="1" applyProtection="1">
      <alignment horizontal="center" vertical="center"/>
      <protection/>
    </xf>
    <xf numFmtId="199" fontId="42" fillId="0" borderId="0" xfId="42" applyNumberFormat="1" applyFont="1" applyBorder="1" applyAlignment="1" applyProtection="1">
      <alignment horizontal="center" vertical="center"/>
      <protection/>
    </xf>
    <xf numFmtId="199" fontId="42" fillId="0" borderId="12" xfId="42" applyNumberFormat="1" applyFont="1" applyBorder="1" applyAlignment="1" applyProtection="1">
      <alignment horizontal="center" vertical="top"/>
      <protection/>
    </xf>
    <xf numFmtId="199" fontId="42" fillId="0" borderId="11" xfId="42" applyNumberFormat="1" applyFont="1" applyBorder="1" applyAlignment="1" applyProtection="1">
      <alignment horizontal="center" vertical="center"/>
      <protection/>
    </xf>
    <xf numFmtId="199" fontId="65" fillId="0" borderId="12" xfId="42" applyNumberFormat="1" applyFont="1" applyBorder="1" applyAlignment="1" applyProtection="1">
      <alignment horizontal="center" vertical="center" wrapText="1"/>
      <protection/>
    </xf>
    <xf numFmtId="199" fontId="42" fillId="0" borderId="12" xfId="42" applyNumberFormat="1" applyFont="1" applyBorder="1" applyAlignment="1" applyProtection="1">
      <alignment horizontal="center" vertical="center" wrapText="1"/>
      <protection/>
    </xf>
    <xf numFmtId="199" fontId="60" fillId="0" borderId="12" xfId="42" applyNumberFormat="1" applyFont="1" applyBorder="1" applyAlignment="1" applyProtection="1">
      <alignment horizontal="center" vertical="center" wrapText="1"/>
      <protection/>
    </xf>
    <xf numFmtId="199" fontId="42" fillId="0" borderId="15" xfId="42" applyNumberFormat="1" applyFont="1" applyBorder="1" applyAlignment="1" applyProtection="1">
      <alignment horizontal="center" vertical="center" wrapText="1"/>
      <protection/>
    </xf>
    <xf numFmtId="0" fontId="62" fillId="0" borderId="0" xfId="42" applyFont="1" applyBorder="1" applyAlignment="1">
      <alignment horizontal="left" vertical="top" wrapText="1" indent="2"/>
      <protection/>
    </xf>
    <xf numFmtId="0" fontId="61" fillId="0" borderId="0" xfId="42" applyFont="1" applyBorder="1" applyAlignment="1">
      <alignment horizontal="left" vertical="top" wrapText="1" indent="2"/>
      <protection/>
    </xf>
    <xf numFmtId="0" fontId="61" fillId="0" borderId="11" xfId="42" applyFont="1" applyBorder="1" applyAlignment="1">
      <alignment horizontal="left" vertical="top" wrapText="1" indent="2"/>
      <protection/>
    </xf>
    <xf numFmtId="199" fontId="60" fillId="0" borderId="16" xfId="42" applyNumberFormat="1" applyFont="1" applyBorder="1" applyAlignment="1" applyProtection="1">
      <alignment horizontal="center" vertical="center" wrapText="1"/>
      <protection/>
    </xf>
    <xf numFmtId="0" fontId="46" fillId="0" borderId="22" xfId="42" applyBorder="1" applyAlignment="1">
      <alignment horizontal="center" vertical="center" wrapText="1"/>
      <protection/>
    </xf>
    <xf numFmtId="199" fontId="42" fillId="0" borderId="18" xfId="42" applyNumberFormat="1" applyFont="1" applyBorder="1" applyAlignment="1" applyProtection="1">
      <alignment horizontal="center" vertical="center" wrapText="1"/>
      <protection/>
    </xf>
    <xf numFmtId="0" fontId="46" fillId="0" borderId="11" xfId="42" applyBorder="1" applyAlignment="1">
      <alignment horizontal="center" vertical="center" wrapText="1"/>
      <protection/>
    </xf>
    <xf numFmtId="199" fontId="42" fillId="0" borderId="14" xfId="42" applyNumberFormat="1" applyFont="1" applyBorder="1" applyAlignment="1" applyProtection="1">
      <alignment horizontal="center" vertical="center" wrapText="1"/>
      <protection/>
    </xf>
    <xf numFmtId="0" fontId="46" fillId="0" borderId="25" xfId="42" applyBorder="1" applyAlignment="1">
      <alignment horizontal="center" vertical="center" wrapText="1"/>
      <protection/>
    </xf>
    <xf numFmtId="0" fontId="42" fillId="0" borderId="13" xfId="42" applyFont="1" applyBorder="1" applyAlignment="1">
      <alignment horizontal="center" vertical="top" wrapText="1"/>
      <protection/>
    </xf>
    <xf numFmtId="0" fontId="42" fillId="0" borderId="15" xfId="42" applyFont="1" applyBorder="1" applyAlignment="1">
      <alignment horizontal="center" vertical="top" wrapText="1"/>
      <protection/>
    </xf>
    <xf numFmtId="199" fontId="65" fillId="0" borderId="16" xfId="35" applyNumberFormat="1" applyFont="1" applyBorder="1" applyAlignment="1" applyProtection="1">
      <alignment horizontal="center" vertical="center" wrapText="1"/>
      <protection/>
    </xf>
    <xf numFmtId="199" fontId="42" fillId="0" borderId="18" xfId="35" applyNumberFormat="1" applyFont="1" applyBorder="1" applyAlignment="1" applyProtection="1">
      <alignment horizontal="center" vertical="center" wrapText="1"/>
      <protection/>
    </xf>
    <xf numFmtId="199" fontId="42" fillId="0" borderId="14" xfId="35" applyNumberFormat="1" applyFont="1" applyBorder="1" applyAlignment="1" applyProtection="1">
      <alignment horizontal="center" vertical="center" wrapText="1"/>
      <protection/>
    </xf>
    <xf numFmtId="0" fontId="61" fillId="0" borderId="0" xfId="42" applyFont="1" applyBorder="1" applyAlignment="1">
      <alignment horizontal="left" vertical="top"/>
      <protection/>
    </xf>
    <xf numFmtId="0" fontId="62" fillId="0" borderId="0" xfId="42" applyFont="1" applyBorder="1" applyAlignment="1">
      <alignment horizontal="left" vertical="top"/>
      <protection/>
    </xf>
    <xf numFmtId="0" fontId="47" fillId="0" borderId="0" xfId="42" applyFont="1" applyBorder="1" applyAlignment="1">
      <alignment horizontal="left" vertical="top" wrapText="1"/>
      <protection/>
    </xf>
    <xf numFmtId="0" fontId="61" fillId="0" borderId="10" xfId="42" applyFont="1" applyBorder="1" applyAlignment="1">
      <alignment horizontal="left" vertical="top"/>
      <protection/>
    </xf>
    <xf numFmtId="0" fontId="62" fillId="0" borderId="0" xfId="34" applyFont="1" applyBorder="1" applyAlignment="1">
      <alignment horizontal="left" vertical="top" wrapText="1"/>
      <protection/>
    </xf>
    <xf numFmtId="0" fontId="61" fillId="0" borderId="0" xfId="34" applyFont="1" applyBorder="1" applyAlignment="1">
      <alignment horizontal="left" vertical="top" wrapText="1"/>
      <protection/>
    </xf>
    <xf numFmtId="0" fontId="61" fillId="0" borderId="0" xfId="35" applyFont="1" applyAlignment="1">
      <alignment horizontal="left" vertical="top" wrapText="1"/>
      <protection/>
    </xf>
    <xf numFmtId="0" fontId="61" fillId="0" borderId="10" xfId="35" applyFont="1" applyBorder="1" applyAlignment="1">
      <alignment horizontal="left" vertical="top" wrapText="1"/>
      <protection/>
    </xf>
    <xf numFmtId="0" fontId="60" fillId="0" borderId="17" xfId="35" applyFont="1" applyBorder="1" applyAlignment="1" applyProtection="1">
      <alignment horizontal="center" vertical="center" wrapText="1"/>
      <protection/>
    </xf>
    <xf numFmtId="0" fontId="42" fillId="0" borderId="17" xfId="35" applyFont="1" applyBorder="1" applyAlignment="1" applyProtection="1">
      <alignment horizontal="center" vertical="center" wrapText="1"/>
      <protection/>
    </xf>
    <xf numFmtId="0" fontId="42" fillId="0" borderId="22" xfId="35" applyFont="1" applyBorder="1" applyAlignment="1" applyProtection="1">
      <alignment horizontal="center" vertical="center" wrapText="1"/>
      <protection/>
    </xf>
    <xf numFmtId="0" fontId="42" fillId="0" borderId="0" xfId="35" applyFont="1" applyBorder="1" applyAlignment="1" applyProtection="1">
      <alignment horizontal="center" vertical="center" wrapText="1"/>
      <protection/>
    </xf>
    <xf numFmtId="0" fontId="42" fillId="0" borderId="11" xfId="35" applyFont="1" applyBorder="1" applyAlignment="1" applyProtection="1">
      <alignment horizontal="center" vertical="center" wrapText="1"/>
      <protection/>
    </xf>
    <xf numFmtId="0" fontId="42" fillId="0" borderId="10" xfId="35" applyFont="1" applyBorder="1" applyAlignment="1" applyProtection="1">
      <alignment horizontal="center" vertical="center" wrapText="1"/>
      <protection/>
    </xf>
    <xf numFmtId="0" fontId="42" fillId="0" borderId="25" xfId="35" applyFont="1" applyBorder="1" applyAlignment="1" applyProtection="1">
      <alignment horizontal="center" vertical="center" wrapText="1"/>
      <protection/>
    </xf>
    <xf numFmtId="0" fontId="65" fillId="0" borderId="16" xfId="42" applyFont="1" applyBorder="1" applyAlignment="1">
      <alignment horizontal="center" vertical="center" wrapText="1"/>
      <protection/>
    </xf>
    <xf numFmtId="0" fontId="42" fillId="0" borderId="18" xfId="42" applyFont="1" applyBorder="1" applyAlignment="1">
      <alignment horizontal="center" vertical="center" wrapText="1"/>
      <protection/>
    </xf>
    <xf numFmtId="0" fontId="42" fillId="0" borderId="14" xfId="42" applyFont="1" applyBorder="1" applyAlignment="1">
      <alignment horizontal="center" vertical="center" wrapText="1"/>
      <protection/>
    </xf>
    <xf numFmtId="0" fontId="60" fillId="0" borderId="27" xfId="36" applyFont="1" applyBorder="1" applyAlignment="1" applyProtection="1">
      <alignment horizontal="center" vertical="center" wrapText="1"/>
      <protection/>
    </xf>
    <xf numFmtId="0" fontId="42" fillId="0" borderId="27" xfId="36" applyFont="1" applyBorder="1" applyAlignment="1" applyProtection="1">
      <alignment horizontal="center" vertical="center" wrapText="1"/>
      <protection/>
    </xf>
    <xf numFmtId="0" fontId="42" fillId="0" borderId="15" xfId="36" applyFont="1" applyBorder="1" applyAlignment="1" applyProtection="1">
      <alignment horizontal="center" vertical="center" wrapText="1"/>
      <protection/>
    </xf>
    <xf numFmtId="0" fontId="62" fillId="0" borderId="0" xfId="36" applyFont="1" applyBorder="1" applyAlignment="1">
      <alignment horizontal="left" vertical="top" wrapText="1"/>
      <protection/>
    </xf>
    <xf numFmtId="0" fontId="61" fillId="0" borderId="0" xfId="36" applyFont="1" applyBorder="1" applyAlignment="1">
      <alignment horizontal="left" vertical="top" wrapText="1"/>
      <protection/>
    </xf>
    <xf numFmtId="0" fontId="60" fillId="0" borderId="0" xfId="36" applyFont="1" applyBorder="1" applyAlignment="1">
      <alignment horizontal="left" vertical="top" wrapText="1"/>
      <protection/>
    </xf>
    <xf numFmtId="0" fontId="42" fillId="0" borderId="0" xfId="36" applyFont="1" applyBorder="1" applyAlignment="1">
      <alignment horizontal="left" vertical="top" wrapText="1"/>
      <protection/>
    </xf>
    <xf numFmtId="0" fontId="61" fillId="0" borderId="10" xfId="36" applyFont="1" applyBorder="1" applyAlignment="1">
      <alignment horizontal="left" vertical="top" wrapText="1"/>
      <protection/>
    </xf>
    <xf numFmtId="0" fontId="65" fillId="0" borderId="0" xfId="36" applyFont="1" applyBorder="1" applyAlignment="1" applyProtection="1" quotePrefix="1">
      <alignment horizontal="left" vertical="top" wrapText="1"/>
      <protection/>
    </xf>
    <xf numFmtId="0" fontId="42" fillId="0" borderId="0" xfId="36" applyFont="1" applyBorder="1" applyAlignment="1" applyProtection="1" quotePrefix="1">
      <alignment horizontal="left" vertical="top" wrapText="1"/>
      <protection/>
    </xf>
    <xf numFmtId="0" fontId="42" fillId="0" borderId="10" xfId="36" applyFont="1" applyBorder="1" applyAlignment="1" applyProtection="1" quotePrefix="1">
      <alignment horizontal="left" vertical="top" wrapText="1"/>
      <protection/>
    </xf>
    <xf numFmtId="0" fontId="65" fillId="0" borderId="27" xfId="36" applyFont="1" applyBorder="1" applyAlignment="1" applyProtection="1">
      <alignment horizontal="center" vertical="center" wrapText="1"/>
      <protection/>
    </xf>
    <xf numFmtId="0" fontId="60" fillId="0" borderId="0" xfId="36" applyFont="1" applyBorder="1" applyAlignment="1" applyProtection="1">
      <alignment horizontal="left" vertical="top" wrapText="1"/>
      <protection/>
    </xf>
    <xf numFmtId="0" fontId="42" fillId="0" borderId="0" xfId="36" applyFont="1" applyBorder="1" applyAlignment="1" applyProtection="1">
      <alignment horizontal="left" vertical="top" wrapText="1"/>
      <protection/>
    </xf>
    <xf numFmtId="0" fontId="65" fillId="0" borderId="0" xfId="36" applyFont="1" applyAlignment="1" applyProtection="1" quotePrefix="1">
      <alignment horizontal="left" vertical="top" wrapText="1"/>
      <protection/>
    </xf>
    <xf numFmtId="0" fontId="42" fillId="0" borderId="0" xfId="36" applyFont="1" applyAlignment="1" applyProtection="1" quotePrefix="1">
      <alignment horizontal="left" vertical="top" wrapText="1"/>
      <protection/>
    </xf>
    <xf numFmtId="0" fontId="35" fillId="0" borderId="10" xfId="36" applyFont="1" applyBorder="1" applyAlignment="1" applyProtection="1" quotePrefix="1">
      <alignment horizontal="center" vertical="center" wrapText="1"/>
      <protection/>
    </xf>
    <xf numFmtId="0" fontId="35" fillId="0" borderId="25" xfId="36" applyFont="1" applyBorder="1" applyAlignment="1" applyProtection="1" quotePrefix="1">
      <alignment horizontal="center" vertical="center" wrapText="1"/>
      <protection/>
    </xf>
    <xf numFmtId="0" fontId="35" fillId="0" borderId="0" xfId="36" applyFont="1" applyBorder="1" applyAlignment="1" applyProtection="1" quotePrefix="1">
      <alignment horizontal="center" vertical="center" wrapText="1"/>
      <protection/>
    </xf>
    <xf numFmtId="0" fontId="35" fillId="0" borderId="11" xfId="36" applyFont="1" applyBorder="1" applyAlignment="1" applyProtection="1" quotePrefix="1">
      <alignment horizontal="center" vertical="center" wrapText="1"/>
      <protection/>
    </xf>
    <xf numFmtId="0" fontId="68" fillId="0" borderId="27" xfId="36" applyFont="1" applyBorder="1" applyAlignment="1" applyProtection="1">
      <alignment horizontal="center" vertical="center" wrapText="1"/>
      <protection/>
    </xf>
    <xf numFmtId="0" fontId="35" fillId="0" borderId="15" xfId="36" applyFont="1" applyBorder="1" applyAlignment="1" applyProtection="1">
      <alignment horizontal="center" vertical="center" wrapText="1"/>
      <protection/>
    </xf>
    <xf numFmtId="0" fontId="35" fillId="0" borderId="0" xfId="36" applyFont="1" applyBorder="1" applyAlignment="1" applyProtection="1">
      <alignment horizontal="center" vertical="center" wrapText="1"/>
      <protection/>
    </xf>
    <xf numFmtId="0" fontId="35" fillId="0" borderId="11" xfId="36" applyFont="1" applyBorder="1" applyAlignment="1" applyProtection="1">
      <alignment horizontal="center" vertical="center" wrapText="1"/>
      <protection/>
    </xf>
    <xf numFmtId="0" fontId="31" fillId="0" borderId="0" xfId="44" applyFont="1" applyFill="1" applyBorder="1" applyAlignment="1">
      <alignment horizontal="left" vertical="top" wrapText="1"/>
      <protection/>
    </xf>
    <xf numFmtId="0" fontId="30" fillId="0" borderId="11" xfId="44" applyFont="1" applyFill="1" applyBorder="1" applyAlignment="1">
      <alignment horizontal="left" vertical="top" wrapText="1"/>
      <protection/>
    </xf>
    <xf numFmtId="0" fontId="31" fillId="0" borderId="10" xfId="44" applyFont="1" applyFill="1" applyBorder="1" applyAlignment="1">
      <alignment horizontal="left" vertical="top" wrapText="1"/>
      <protection/>
    </xf>
    <xf numFmtId="0" fontId="30" fillId="0" borderId="25" xfId="44" applyFont="1" applyFill="1" applyBorder="1" applyAlignment="1">
      <alignment horizontal="left" vertical="top" wrapText="1"/>
      <protection/>
    </xf>
    <xf numFmtId="0" fontId="27" fillId="0" borderId="0" xfId="43" applyFont="1" applyFill="1" applyAlignment="1" applyProtection="1">
      <alignment horizontal="left" vertical="top" wrapText="1"/>
      <protection hidden="1"/>
    </xf>
    <xf numFmtId="0" fontId="26" fillId="0" borderId="0" xfId="43" applyFont="1" applyFill="1" applyAlignment="1" applyProtection="1">
      <alignment horizontal="left" vertical="top" wrapText="1"/>
      <protection hidden="1"/>
    </xf>
    <xf numFmtId="0" fontId="31" fillId="0" borderId="17" xfId="44" applyFont="1" applyFill="1" applyBorder="1" applyAlignment="1">
      <alignment horizontal="left" vertical="top" wrapText="1"/>
      <protection/>
    </xf>
    <xf numFmtId="0" fontId="30" fillId="0" borderId="22" xfId="44" applyFont="1" applyFill="1" applyBorder="1" applyAlignment="1">
      <alignment horizontal="left" vertical="top" wrapText="1"/>
      <protection/>
    </xf>
    <xf numFmtId="0" fontId="31" fillId="0" borderId="13" xfId="44" applyFont="1" applyFill="1" applyBorder="1" applyAlignment="1" applyProtection="1">
      <alignment horizontal="center" vertical="center" wrapText="1"/>
      <protection/>
    </xf>
    <xf numFmtId="0" fontId="30" fillId="0" borderId="15" xfId="44" applyFont="1" applyFill="1" applyBorder="1" applyAlignment="1" applyProtection="1">
      <alignment horizontal="center" vertical="center" wrapText="1"/>
      <protection/>
    </xf>
    <xf numFmtId="0" fontId="30" fillId="0" borderId="27" xfId="44" applyFont="1" applyFill="1" applyBorder="1" applyAlignment="1" applyProtection="1">
      <alignment horizontal="center" vertical="center" wrapText="1"/>
      <protection/>
    </xf>
    <xf numFmtId="0" fontId="31" fillId="0" borderId="17" xfId="44" applyFont="1" applyFill="1" applyBorder="1" applyAlignment="1" applyProtection="1">
      <alignment horizontal="center" vertical="center" wrapText="1"/>
      <protection/>
    </xf>
    <xf numFmtId="0" fontId="30" fillId="0" borderId="22" xfId="44" applyFont="1" applyFill="1" applyBorder="1" applyAlignment="1" applyProtection="1">
      <alignment horizontal="center" vertical="center" wrapText="1"/>
      <protection/>
    </xf>
    <xf numFmtId="0" fontId="30" fillId="0" borderId="10" xfId="44" applyFont="1" applyFill="1" applyBorder="1" applyAlignment="1" applyProtection="1">
      <alignment horizontal="center" vertical="center" wrapText="1"/>
      <protection/>
    </xf>
    <xf numFmtId="0" fontId="30" fillId="0" borderId="25" xfId="44" applyFont="1" applyFill="1" applyBorder="1" applyAlignment="1" applyProtection="1">
      <alignment horizontal="center" vertical="center" wrapText="1"/>
      <protection/>
    </xf>
    <xf numFmtId="0" fontId="39" fillId="0" borderId="12" xfId="44" applyFont="1" applyFill="1" applyBorder="1" applyAlignment="1" applyProtection="1">
      <alignment horizontal="center" vertical="center" wrapText="1"/>
      <protection/>
    </xf>
    <xf numFmtId="0" fontId="38" fillId="0" borderId="12" xfId="44" applyFont="1" applyFill="1" applyBorder="1" applyAlignment="1" applyProtection="1">
      <alignment horizontal="center" vertical="center"/>
      <protection/>
    </xf>
    <xf numFmtId="0" fontId="39" fillId="0" borderId="17" xfId="44" applyFont="1" applyFill="1" applyBorder="1" applyAlignment="1" applyProtection="1">
      <alignment horizontal="center" vertical="center" wrapText="1"/>
      <protection/>
    </xf>
    <xf numFmtId="0" fontId="38" fillId="0" borderId="22" xfId="44" applyFont="1" applyFill="1" applyBorder="1" applyAlignment="1" applyProtection="1">
      <alignment horizontal="center" vertical="center" wrapText="1"/>
      <protection/>
    </xf>
    <xf numFmtId="0" fontId="38" fillId="0" borderId="10" xfId="44" applyFont="1" applyFill="1" applyBorder="1" applyAlignment="1" applyProtection="1">
      <alignment horizontal="center" vertical="center" wrapText="1"/>
      <protection/>
    </xf>
    <xf numFmtId="0" fontId="38" fillId="0" borderId="25" xfId="44" applyFont="1" applyFill="1" applyBorder="1" applyAlignment="1" applyProtection="1">
      <alignment horizontal="center" vertical="center" wrapText="1"/>
      <protection/>
    </xf>
    <xf numFmtId="0" fontId="27" fillId="0" borderId="0" xfId="44" applyFont="1" applyFill="1" applyBorder="1" applyAlignment="1" applyProtection="1">
      <alignment horizontal="left" vertical="center" wrapText="1"/>
      <protection hidden="1"/>
    </xf>
    <xf numFmtId="0" fontId="26" fillId="0" borderId="0" xfId="44" applyFont="1" applyFill="1" applyBorder="1" applyAlignment="1" applyProtection="1">
      <alignment horizontal="left" vertical="center" wrapText="1"/>
      <protection hidden="1"/>
    </xf>
    <xf numFmtId="0" fontId="38" fillId="0" borderId="13" xfId="44" applyFont="1" applyFill="1" applyBorder="1" applyAlignment="1" applyProtection="1">
      <alignment horizontal="center" vertical="center"/>
      <protection/>
    </xf>
    <xf numFmtId="0" fontId="0" fillId="0" borderId="12" xfId="44" applyFont="1" applyFill="1" applyBorder="1" applyAlignment="1" applyProtection="1">
      <alignment horizontal="center" vertical="center" wrapText="1"/>
      <protection/>
    </xf>
    <xf numFmtId="0" fontId="29" fillId="0" borderId="13" xfId="44" applyFont="1" applyFill="1" applyBorder="1" applyAlignment="1" applyProtection="1">
      <alignment horizontal="center" vertical="center"/>
      <protection/>
    </xf>
    <xf numFmtId="183" fontId="31" fillId="0" borderId="0" xfId="44" applyNumberFormat="1" applyFont="1" applyFill="1" applyBorder="1" applyAlignment="1" applyProtection="1">
      <alignment horizontal="left" vertical="center" wrapText="1"/>
      <protection hidden="1"/>
    </xf>
    <xf numFmtId="183" fontId="30" fillId="0" borderId="0" xfId="44" applyNumberFormat="1" applyFont="1" applyFill="1" applyBorder="1" applyAlignment="1" applyProtection="1">
      <alignment horizontal="left" vertical="center" wrapText="1"/>
      <protection hidden="1"/>
    </xf>
    <xf numFmtId="0" fontId="29" fillId="0" borderId="12" xfId="44" applyFont="1" applyFill="1" applyBorder="1" applyAlignment="1" applyProtection="1">
      <alignment horizontal="center" vertical="center" wrapText="1"/>
      <protection/>
    </xf>
    <xf numFmtId="0" fontId="29" fillId="0" borderId="13" xfId="44" applyFont="1" applyFill="1" applyBorder="1" applyAlignment="1" applyProtection="1">
      <alignment horizontal="center" vertical="center" wrapText="1"/>
      <protection/>
    </xf>
    <xf numFmtId="0" fontId="29" fillId="0" borderId="12" xfId="44" applyFont="1" applyFill="1" applyBorder="1" applyAlignment="1" applyProtection="1">
      <alignment horizontal="center" vertical="center"/>
      <protection/>
    </xf>
    <xf numFmtId="0" fontId="0" fillId="0" borderId="17" xfId="44" applyFont="1" applyFill="1" applyBorder="1" applyAlignment="1" applyProtection="1">
      <alignment horizontal="center" vertical="center" wrapText="1"/>
      <protection/>
    </xf>
    <xf numFmtId="0" fontId="29" fillId="0" borderId="22" xfId="44" applyFont="1" applyFill="1" applyBorder="1" applyAlignment="1" applyProtection="1">
      <alignment horizontal="center" vertical="center" wrapText="1"/>
      <protection/>
    </xf>
    <xf numFmtId="0" fontId="29" fillId="0" borderId="0" xfId="44" applyFont="1" applyFill="1" applyBorder="1" applyAlignment="1" applyProtection="1">
      <alignment horizontal="center" vertical="center" wrapText="1"/>
      <protection/>
    </xf>
    <xf numFmtId="0" fontId="29" fillId="0" borderId="11" xfId="44" applyFont="1" applyFill="1" applyBorder="1" applyAlignment="1" applyProtection="1">
      <alignment horizontal="center" vertical="center" wrapText="1"/>
      <protection/>
    </xf>
    <xf numFmtId="0" fontId="29" fillId="0" borderId="10" xfId="44" applyFont="1" applyFill="1" applyBorder="1" applyAlignment="1" applyProtection="1">
      <alignment horizontal="center" vertical="center" wrapText="1"/>
      <protection/>
    </xf>
    <xf numFmtId="0" fontId="29" fillId="0" borderId="25" xfId="44" applyFont="1" applyFill="1" applyBorder="1" applyAlignment="1" applyProtection="1">
      <alignment horizontal="center" vertical="center" wrapText="1"/>
      <protection/>
    </xf>
    <xf numFmtId="0" fontId="34" fillId="0" borderId="0" xfId="44" applyFont="1" applyFill="1" applyBorder="1" applyAlignment="1">
      <alignment horizontal="left" vertical="top" wrapText="1"/>
      <protection/>
    </xf>
    <xf numFmtId="0" fontId="33" fillId="0" borderId="11" xfId="44" applyFont="1" applyFill="1" applyBorder="1" applyAlignment="1">
      <alignment horizontal="left" vertical="top" wrapText="1"/>
      <protection/>
    </xf>
    <xf numFmtId="0" fontId="34" fillId="0" borderId="10" xfId="44" applyFont="1" applyFill="1" applyBorder="1" applyAlignment="1">
      <alignment horizontal="left" vertical="top" wrapText="1"/>
      <protection/>
    </xf>
    <xf numFmtId="0" fontId="33" fillId="0" borderId="25" xfId="44" applyFont="1" applyFill="1" applyBorder="1" applyAlignment="1">
      <alignment horizontal="left" vertical="top" wrapText="1"/>
      <protection/>
    </xf>
    <xf numFmtId="0" fontId="0" fillId="0" borderId="13" xfId="44" applyFont="1" applyFill="1" applyBorder="1" applyAlignment="1" applyProtection="1">
      <alignment horizontal="center" vertical="center" wrapText="1"/>
      <protection/>
    </xf>
    <xf numFmtId="0" fontId="29" fillId="0" borderId="27" xfId="44" applyFont="1" applyFill="1" applyBorder="1" applyAlignment="1" applyProtection="1">
      <alignment horizontal="center" vertical="center" wrapText="1"/>
      <protection/>
    </xf>
    <xf numFmtId="0" fontId="34" fillId="0" borderId="17" xfId="44" applyFont="1" applyFill="1" applyBorder="1" applyAlignment="1">
      <alignment horizontal="left" vertical="top" wrapText="1"/>
      <protection/>
    </xf>
    <xf numFmtId="0" fontId="33" fillId="0" borderId="22" xfId="44" applyFont="1" applyFill="1" applyBorder="1" applyAlignment="1">
      <alignment horizontal="left" vertical="top" wrapText="1"/>
      <protection/>
    </xf>
    <xf numFmtId="0" fontId="31" fillId="0" borderId="0" xfId="44" applyFont="1" applyFill="1" applyAlignment="1" applyProtection="1">
      <alignment horizontal="left" vertical="center" wrapText="1"/>
      <protection hidden="1"/>
    </xf>
    <xf numFmtId="0" fontId="30" fillId="0" borderId="0" xfId="44" applyFont="1" applyFill="1" applyAlignment="1" applyProtection="1">
      <alignment horizontal="left" vertical="center"/>
      <protection hidden="1"/>
    </xf>
    <xf numFmtId="0" fontId="27" fillId="0" borderId="0" xfId="44" applyFont="1" applyFill="1" applyAlignment="1" applyProtection="1">
      <alignment horizontal="left" vertical="top" wrapText="1"/>
      <protection hidden="1"/>
    </xf>
    <xf numFmtId="0" fontId="26" fillId="0" borderId="0" xfId="44" applyFont="1" applyFill="1" applyAlignment="1" applyProtection="1">
      <alignment horizontal="left" vertical="top"/>
      <protection hidden="1"/>
    </xf>
    <xf numFmtId="0" fontId="31" fillId="0" borderId="12" xfId="44" applyFont="1" applyFill="1" applyBorder="1" applyAlignment="1" applyProtection="1">
      <alignment horizontal="center" vertical="center" wrapText="1"/>
      <protection/>
    </xf>
    <xf numFmtId="0" fontId="30" fillId="0" borderId="12" xfId="44" applyFont="1" applyFill="1" applyBorder="1" applyAlignment="1" applyProtection="1">
      <alignment horizontal="center" vertical="center" wrapText="1"/>
      <protection/>
    </xf>
    <xf numFmtId="0" fontId="31" fillId="0" borderId="27" xfId="44" applyFont="1" applyFill="1" applyBorder="1" applyAlignment="1" applyProtection="1">
      <alignment horizontal="center" vertical="center" wrapText="1"/>
      <protection/>
    </xf>
    <xf numFmtId="0" fontId="30" fillId="0" borderId="0" xfId="44" applyFont="1" applyFill="1" applyBorder="1" applyAlignment="1" applyProtection="1">
      <alignment horizontal="center" vertical="center" wrapText="1"/>
      <protection/>
    </xf>
    <xf numFmtId="0" fontId="30" fillId="0" borderId="11" xfId="44" applyFont="1" applyFill="1" applyBorder="1" applyAlignment="1" applyProtection="1">
      <alignment horizontal="center" vertical="center" wrapText="1"/>
      <protection/>
    </xf>
    <xf numFmtId="0" fontId="27" fillId="0" borderId="0" xfId="44" applyFont="1" applyFill="1" applyAlignment="1" applyProtection="1">
      <alignment horizontal="left" vertical="center" wrapText="1"/>
      <protection hidden="1"/>
    </xf>
    <xf numFmtId="0" fontId="26" fillId="0" borderId="0" xfId="44" applyFont="1" applyFill="1" applyAlignment="1" applyProtection="1">
      <alignment horizontal="left" vertical="center"/>
      <protection hidden="1"/>
    </xf>
    <xf numFmtId="0" fontId="31" fillId="0" borderId="12" xfId="41" applyFont="1" applyFill="1" applyBorder="1" applyAlignment="1" applyProtection="1">
      <alignment horizontal="center" vertical="center" wrapText="1"/>
      <protection/>
    </xf>
    <xf numFmtId="0" fontId="30" fillId="0" borderId="12" xfId="41" applyFont="1" applyFill="1" applyBorder="1" applyAlignment="1" applyProtection="1">
      <alignment horizontal="center" vertical="center"/>
      <protection/>
    </xf>
    <xf numFmtId="0" fontId="30" fillId="0" borderId="13" xfId="41" applyFont="1" applyFill="1" applyBorder="1" applyAlignment="1" applyProtection="1">
      <alignment horizontal="center" vertical="center"/>
      <protection/>
    </xf>
    <xf numFmtId="0" fontId="65" fillId="0" borderId="0" xfId="36" applyFont="1" applyBorder="1" applyAlignment="1">
      <alignment vertical="top" wrapText="1"/>
      <protection/>
    </xf>
    <xf numFmtId="0" fontId="42" fillId="0" borderId="0" xfId="36" applyFont="1" applyBorder="1" applyAlignment="1">
      <alignment vertical="top" wrapText="1"/>
      <protection/>
    </xf>
    <xf numFmtId="0" fontId="60" fillId="0" borderId="0" xfId="36" applyFont="1" applyBorder="1" applyAlignment="1">
      <alignment vertical="top" wrapText="1"/>
      <protection/>
    </xf>
    <xf numFmtId="0" fontId="42" fillId="0" borderId="10" xfId="36" applyFont="1" applyBorder="1" applyAlignment="1">
      <alignment vertical="top" wrapText="1"/>
      <protection/>
    </xf>
    <xf numFmtId="0" fontId="65" fillId="0" borderId="0" xfId="36" applyFont="1" applyBorder="1" applyAlignment="1">
      <alignment horizontal="left" vertical="top" wrapText="1"/>
      <protection/>
    </xf>
    <xf numFmtId="0" fontId="60" fillId="0" borderId="0" xfId="36" applyFont="1" applyAlignment="1">
      <alignment horizontal="left" vertical="top" wrapText="1"/>
      <protection/>
    </xf>
    <xf numFmtId="0" fontId="42" fillId="0" borderId="0" xfId="36" applyFont="1" applyAlignment="1">
      <alignment horizontal="left" vertical="top" wrapText="1"/>
      <protection/>
    </xf>
    <xf numFmtId="0" fontId="42" fillId="0" borderId="10" xfId="36" applyFont="1" applyBorder="1" applyAlignment="1">
      <alignment horizontal="left" vertical="top" wrapText="1"/>
      <protection/>
    </xf>
    <xf numFmtId="0" fontId="31" fillId="0" borderId="0" xfId="44" applyFont="1" applyBorder="1" applyAlignment="1">
      <alignment horizontal="left" vertical="top" wrapText="1"/>
      <protection/>
    </xf>
    <xf numFmtId="0" fontId="30" fillId="0" borderId="11" xfId="44" applyFont="1" applyBorder="1" applyAlignment="1">
      <alignment horizontal="left" vertical="top" wrapText="1"/>
      <protection/>
    </xf>
    <xf numFmtId="183" fontId="27" fillId="0" borderId="0" xfId="44" applyNumberFormat="1" applyFont="1" applyAlignment="1" applyProtection="1">
      <alignment horizontal="left" vertical="center" wrapText="1"/>
      <protection/>
    </xf>
    <xf numFmtId="183" fontId="26" fillId="0" borderId="0" xfId="44" applyNumberFormat="1" applyFont="1" applyAlignment="1" applyProtection="1">
      <alignment horizontal="left" vertical="center"/>
      <protection/>
    </xf>
    <xf numFmtId="0" fontId="31" fillId="0" borderId="10" xfId="44" applyFont="1" applyBorder="1" applyAlignment="1">
      <alignment horizontal="left" vertical="top" wrapText="1"/>
      <protection/>
    </xf>
    <xf numFmtId="0" fontId="30" fillId="0" borderId="25" xfId="44" applyFont="1" applyBorder="1" applyAlignment="1">
      <alignment horizontal="left" vertical="top" wrapText="1"/>
      <protection/>
    </xf>
    <xf numFmtId="0" fontId="31" fillId="0" borderId="17" xfId="44" applyFont="1" applyBorder="1" applyAlignment="1" applyProtection="1">
      <alignment horizontal="center" vertical="center" wrapText="1"/>
      <protection/>
    </xf>
    <xf numFmtId="0" fontId="30" fillId="0" borderId="22" xfId="44" applyFont="1" applyBorder="1" applyAlignment="1" applyProtection="1">
      <alignment horizontal="center" vertical="center" wrapText="1"/>
      <protection/>
    </xf>
    <xf numFmtId="0" fontId="30" fillId="0" borderId="10" xfId="44" applyFont="1" applyBorder="1" applyAlignment="1" applyProtection="1">
      <alignment horizontal="center" vertical="center" wrapText="1"/>
      <protection/>
    </xf>
    <xf numFmtId="0" fontId="30" fillId="0" borderId="25" xfId="44" applyFont="1" applyBorder="1" applyAlignment="1" applyProtection="1">
      <alignment horizontal="center" vertical="center" wrapText="1"/>
      <protection/>
    </xf>
    <xf numFmtId="183" fontId="27" fillId="0" borderId="0" xfId="44" applyNumberFormat="1" applyFont="1" applyAlignment="1" applyProtection="1" quotePrefix="1">
      <alignment horizontal="left" vertical="top" wrapText="1"/>
      <protection/>
    </xf>
    <xf numFmtId="183" fontId="26" fillId="0" borderId="0" xfId="44" applyNumberFormat="1" applyFont="1" applyAlignment="1" applyProtection="1" quotePrefix="1">
      <alignment horizontal="left" vertical="top"/>
      <protection/>
    </xf>
    <xf numFmtId="183" fontId="27" fillId="0" borderId="0" xfId="44" applyNumberFormat="1" applyFont="1" applyFill="1" applyAlignment="1" applyProtection="1">
      <alignment horizontal="left" vertical="center" wrapText="1"/>
      <protection/>
    </xf>
    <xf numFmtId="183" fontId="26" fillId="0" borderId="0" xfId="44" applyNumberFormat="1" applyFont="1" applyFill="1" applyAlignment="1" applyProtection="1">
      <alignment horizontal="left" vertical="center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8" xfId="34"/>
    <cellStyle name="一般_Book2" xfId="35"/>
    <cellStyle name="一般_C_TUR_PUB_2013_Y_HOTEL" xfId="36"/>
    <cellStyle name="一般_idvtab2003_wB_part_table_2010(1-23)" xfId="37"/>
    <cellStyle name="一般_idvtab2003_wC_part_table_2010(1-8)" xfId="38"/>
    <cellStyle name="一般_SCNatE201303" xfId="39"/>
    <cellStyle name="一般_SENatE201303" xfId="40"/>
    <cellStyle name="一般_TABLE" xfId="41"/>
    <cellStyle name="一般_table (1-5,22-32) for print" xfId="42"/>
    <cellStyle name="一般_table_2010(17-24,36-49)" xfId="43"/>
    <cellStyle name="一般_wCPE_IDV_TAB_2013_T7-T52" xfId="44"/>
    <cellStyle name="Comma" xfId="45"/>
    <cellStyle name="Comma [0]" xfId="46"/>
    <cellStyle name="Followed Hyperlink" xfId="47"/>
    <cellStyle name="中等" xfId="48"/>
    <cellStyle name="合計" xfId="49"/>
    <cellStyle name="好" xfId="50"/>
    <cellStyle name="好_table (1-5,22-32) for print" xfId="51"/>
    <cellStyle name="好_wCPE_IDV_TAB_2013_T7-T52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標題_wCPE_IDV_TAB_2013_T7-T52" xfId="72"/>
    <cellStyle name="輸入" xfId="73"/>
    <cellStyle name="輸出" xfId="74"/>
    <cellStyle name="檢查儲存格" xfId="75"/>
    <cellStyle name="壞" xfId="76"/>
    <cellStyle name="壞_table (1-5,22-32) for print" xfId="77"/>
    <cellStyle name="壞_wCPE_IDV_TAB_2013_T7-T52" xfId="78"/>
    <cellStyle name="警告文字" xfId="79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/>
  <dimension ref="A1:S78"/>
  <sheetViews>
    <sheetView tabSelected="1" zoomScale="115" zoomScaleNormal="115" zoomScaleSheetLayoutView="100" workbookViewId="0" topLeftCell="A1">
      <selection activeCell="A4" sqref="A4"/>
    </sheetView>
  </sheetViews>
  <sheetFormatPr defaultColWidth="6.375" defaultRowHeight="12" customHeight="1"/>
  <cols>
    <col min="1" max="1" width="3.125" style="225" customWidth="1"/>
    <col min="2" max="2" width="1.75390625" style="225" customWidth="1"/>
    <col min="3" max="3" width="22.50390625" style="225" customWidth="1"/>
    <col min="4" max="4" width="5.00390625" style="226" customWidth="1"/>
    <col min="5" max="16" width="8.625" style="225" customWidth="1"/>
    <col min="17" max="18" width="9.00390625" style="225" customWidth="1"/>
    <col min="19" max="19" width="13.125" style="225" customWidth="1"/>
    <col min="20" max="16384" width="6.375" style="225" customWidth="1"/>
  </cols>
  <sheetData>
    <row r="1" spans="1:15" s="170" customFormat="1" ht="13.5" customHeight="1">
      <c r="A1" s="169" t="s">
        <v>883</v>
      </c>
      <c r="B1" s="199" t="s">
        <v>884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01" t="s">
        <v>885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01" t="s">
        <v>886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0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176" t="s">
        <v>887</v>
      </c>
    </row>
    <row r="5" spans="1:19" s="206" customFormat="1" ht="21" customHeight="1">
      <c r="A5" s="455" t="s">
        <v>888</v>
      </c>
      <c r="B5" s="456"/>
      <c r="C5" s="456"/>
      <c r="D5" s="457"/>
      <c r="E5" s="203" t="s">
        <v>889</v>
      </c>
      <c r="F5" s="204" t="s">
        <v>890</v>
      </c>
      <c r="G5" s="204" t="s">
        <v>891</v>
      </c>
      <c r="H5" s="204" t="s">
        <v>892</v>
      </c>
      <c r="I5" s="204" t="s">
        <v>893</v>
      </c>
      <c r="J5" s="204" t="s">
        <v>894</v>
      </c>
      <c r="K5" s="204" t="s">
        <v>895</v>
      </c>
      <c r="L5" s="204" t="s">
        <v>896</v>
      </c>
      <c r="M5" s="204" t="s">
        <v>897</v>
      </c>
      <c r="N5" s="204" t="s">
        <v>898</v>
      </c>
      <c r="O5" s="204" t="s">
        <v>899</v>
      </c>
      <c r="P5" s="205" t="s">
        <v>900</v>
      </c>
      <c r="Q5" s="463" t="s">
        <v>901</v>
      </c>
      <c r="R5" s="462" t="s">
        <v>902</v>
      </c>
      <c r="S5" s="452" t="s">
        <v>903</v>
      </c>
    </row>
    <row r="6" spans="1:19" s="206" customFormat="1" ht="28.5" customHeight="1">
      <c r="A6" s="458"/>
      <c r="B6" s="458"/>
      <c r="C6" s="458"/>
      <c r="D6" s="459"/>
      <c r="E6" s="207" t="s">
        <v>904</v>
      </c>
      <c r="F6" s="208" t="s">
        <v>905</v>
      </c>
      <c r="G6" s="208" t="s">
        <v>906</v>
      </c>
      <c r="H6" s="208" t="s">
        <v>907</v>
      </c>
      <c r="I6" s="208" t="s">
        <v>908</v>
      </c>
      <c r="J6" s="208" t="s">
        <v>909</v>
      </c>
      <c r="K6" s="208" t="s">
        <v>910</v>
      </c>
      <c r="L6" s="208" t="s">
        <v>911</v>
      </c>
      <c r="M6" s="208" t="s">
        <v>912</v>
      </c>
      <c r="N6" s="208" t="s">
        <v>913</v>
      </c>
      <c r="O6" s="208" t="s">
        <v>914</v>
      </c>
      <c r="P6" s="209" t="s">
        <v>915</v>
      </c>
      <c r="Q6" s="464"/>
      <c r="R6" s="459"/>
      <c r="S6" s="453"/>
    </row>
    <row r="7" spans="1:19" s="206" customFormat="1" ht="21" customHeight="1">
      <c r="A7" s="460"/>
      <c r="B7" s="460"/>
      <c r="C7" s="460"/>
      <c r="D7" s="461"/>
      <c r="E7" s="211" t="s">
        <v>904</v>
      </c>
      <c r="F7" s="212" t="s">
        <v>916</v>
      </c>
      <c r="G7" s="212" t="s">
        <v>906</v>
      </c>
      <c r="H7" s="212" t="s">
        <v>917</v>
      </c>
      <c r="I7" s="212" t="s">
        <v>918</v>
      </c>
      <c r="J7" s="212" t="s">
        <v>909</v>
      </c>
      <c r="K7" s="212" t="s">
        <v>910</v>
      </c>
      <c r="L7" s="212" t="s">
        <v>919</v>
      </c>
      <c r="M7" s="212" t="s">
        <v>920</v>
      </c>
      <c r="N7" s="212" t="s">
        <v>921</v>
      </c>
      <c r="O7" s="212" t="s">
        <v>914</v>
      </c>
      <c r="P7" s="213" t="s">
        <v>922</v>
      </c>
      <c r="Q7" s="465"/>
      <c r="R7" s="461"/>
      <c r="S7" s="454"/>
    </row>
    <row r="8" spans="1:19" s="193" customFormat="1" ht="14.25" customHeight="1">
      <c r="A8" s="467" t="s">
        <v>923</v>
      </c>
      <c r="B8" s="468"/>
      <c r="C8" s="468"/>
      <c r="D8" s="214">
        <v>2013</v>
      </c>
      <c r="E8" s="178">
        <v>2312321</v>
      </c>
      <c r="F8" s="178">
        <v>2376840</v>
      </c>
      <c r="G8" s="178">
        <v>2387281</v>
      </c>
      <c r="H8" s="178">
        <v>2398340</v>
      </c>
      <c r="I8" s="178">
        <v>2342523</v>
      </c>
      <c r="J8" s="178">
        <v>2324935</v>
      </c>
      <c r="K8" s="178">
        <v>2565170</v>
      </c>
      <c r="L8" s="178">
        <v>2871088</v>
      </c>
      <c r="M8" s="178">
        <v>2332325</v>
      </c>
      <c r="N8" s="178">
        <v>2394195</v>
      </c>
      <c r="O8" s="178">
        <v>2432975</v>
      </c>
      <c r="P8" s="178">
        <v>2586829</v>
      </c>
      <c r="Q8" s="215">
        <v>29324822</v>
      </c>
      <c r="R8" s="216">
        <v>100</v>
      </c>
      <c r="S8" s="217">
        <v>4.4</v>
      </c>
    </row>
    <row r="9" spans="1:19" s="193" customFormat="1" ht="27" customHeight="1">
      <c r="A9" s="469"/>
      <c r="B9" s="469"/>
      <c r="C9" s="469"/>
      <c r="D9" s="214">
        <v>2012</v>
      </c>
      <c r="E9" s="178">
        <v>2461640</v>
      </c>
      <c r="F9" s="178">
        <v>2130977</v>
      </c>
      <c r="G9" s="178">
        <v>2349703</v>
      </c>
      <c r="H9" s="178">
        <v>2382156</v>
      </c>
      <c r="I9" s="178">
        <v>2146542</v>
      </c>
      <c r="J9" s="178">
        <v>2106696</v>
      </c>
      <c r="K9" s="178">
        <v>2444264</v>
      </c>
      <c r="L9" s="178">
        <v>2681141</v>
      </c>
      <c r="M9" s="178">
        <v>2161566</v>
      </c>
      <c r="N9" s="178">
        <v>2347646</v>
      </c>
      <c r="O9" s="178">
        <v>2374110</v>
      </c>
      <c r="P9" s="178">
        <v>2495851</v>
      </c>
      <c r="Q9" s="215">
        <v>28082292</v>
      </c>
      <c r="R9" s="216">
        <v>100</v>
      </c>
      <c r="S9" s="217"/>
    </row>
    <row r="10" spans="1:19" s="218" customFormat="1" ht="15" customHeight="1">
      <c r="A10" s="447" t="s">
        <v>924</v>
      </c>
      <c r="B10" s="448"/>
      <c r="C10" s="448"/>
      <c r="D10" s="214">
        <v>2013</v>
      </c>
      <c r="E10" s="178">
        <v>1473785</v>
      </c>
      <c r="F10" s="178">
        <v>1508599</v>
      </c>
      <c r="G10" s="178">
        <v>1431810</v>
      </c>
      <c r="H10" s="178">
        <v>1536262</v>
      </c>
      <c r="I10" s="178">
        <v>1491231</v>
      </c>
      <c r="J10" s="178">
        <v>1464665</v>
      </c>
      <c r="K10" s="178">
        <v>1660096</v>
      </c>
      <c r="L10" s="178">
        <v>1881588</v>
      </c>
      <c r="M10" s="178">
        <v>1502723</v>
      </c>
      <c r="N10" s="178">
        <v>1514373</v>
      </c>
      <c r="O10" s="178">
        <v>1546641</v>
      </c>
      <c r="P10" s="178">
        <v>1620434</v>
      </c>
      <c r="Q10" s="215">
        <v>18632207</v>
      </c>
      <c r="R10" s="216">
        <v>63.5</v>
      </c>
      <c r="S10" s="217">
        <v>10.2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1494877</v>
      </c>
      <c r="F11" s="178">
        <v>1285266</v>
      </c>
      <c r="G11" s="178">
        <v>1447564</v>
      </c>
      <c r="H11" s="178">
        <v>1391119</v>
      </c>
      <c r="I11" s="178">
        <v>1271540</v>
      </c>
      <c r="J11" s="178">
        <v>1220846</v>
      </c>
      <c r="K11" s="178">
        <v>1456351</v>
      </c>
      <c r="L11" s="178">
        <v>1635080</v>
      </c>
      <c r="M11" s="178">
        <v>1255962</v>
      </c>
      <c r="N11" s="178">
        <v>1445420</v>
      </c>
      <c r="O11" s="178">
        <v>1503158</v>
      </c>
      <c r="P11" s="178">
        <v>1495316</v>
      </c>
      <c r="Q11" s="215">
        <v>16902499</v>
      </c>
      <c r="R11" s="216">
        <v>60.2</v>
      </c>
      <c r="S11" s="219"/>
    </row>
    <row r="12" spans="1:19" s="218" customFormat="1" ht="15" customHeight="1">
      <c r="A12" s="448" t="s">
        <v>925</v>
      </c>
      <c r="B12" s="448"/>
      <c r="C12" s="448"/>
      <c r="D12" s="214">
        <v>2013</v>
      </c>
      <c r="E12" s="178">
        <v>616066</v>
      </c>
      <c r="F12" s="178">
        <v>754692</v>
      </c>
      <c r="G12" s="178">
        <v>582774</v>
      </c>
      <c r="H12" s="178">
        <v>613876</v>
      </c>
      <c r="I12" s="178">
        <v>598790</v>
      </c>
      <c r="J12" s="178">
        <v>603704</v>
      </c>
      <c r="K12" s="178">
        <v>730405</v>
      </c>
      <c r="L12" s="178">
        <v>894403</v>
      </c>
      <c r="M12" s="178">
        <v>589667</v>
      </c>
      <c r="N12" s="178">
        <v>677292</v>
      </c>
      <c r="O12" s="178">
        <v>697024</v>
      </c>
      <c r="P12" s="178">
        <v>700934</v>
      </c>
      <c r="Q12" s="215">
        <v>8059627</v>
      </c>
      <c r="R12" s="216">
        <v>27.5</v>
      </c>
      <c r="S12" s="217">
        <v>13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711475</v>
      </c>
      <c r="F13" s="178">
        <v>514095</v>
      </c>
      <c r="G13" s="178">
        <v>555876</v>
      </c>
      <c r="H13" s="178">
        <v>541551</v>
      </c>
      <c r="I13" s="178">
        <v>526279</v>
      </c>
      <c r="J13" s="178">
        <v>517935</v>
      </c>
      <c r="K13" s="178">
        <v>643147</v>
      </c>
      <c r="L13" s="178">
        <v>772534</v>
      </c>
      <c r="M13" s="178">
        <v>500395</v>
      </c>
      <c r="N13" s="178">
        <v>612073</v>
      </c>
      <c r="O13" s="178">
        <v>632640</v>
      </c>
      <c r="P13" s="178">
        <v>603904</v>
      </c>
      <c r="Q13" s="215">
        <v>7131904</v>
      </c>
      <c r="R13" s="216">
        <v>25.4</v>
      </c>
      <c r="S13" s="219"/>
    </row>
    <row r="14" spans="1:19" s="218" customFormat="1" ht="15" customHeight="1">
      <c r="A14" s="447" t="s">
        <v>926</v>
      </c>
      <c r="B14" s="448"/>
      <c r="C14" s="448"/>
      <c r="D14" s="214">
        <v>2013</v>
      </c>
      <c r="E14" s="178">
        <v>509826</v>
      </c>
      <c r="F14" s="178">
        <v>602137</v>
      </c>
      <c r="G14" s="178">
        <v>612367</v>
      </c>
      <c r="H14" s="178">
        <v>538663</v>
      </c>
      <c r="I14" s="178">
        <v>540056</v>
      </c>
      <c r="J14" s="178">
        <v>558326</v>
      </c>
      <c r="K14" s="178">
        <v>598200</v>
      </c>
      <c r="L14" s="178">
        <v>646301</v>
      </c>
      <c r="M14" s="178">
        <v>523105</v>
      </c>
      <c r="N14" s="178">
        <v>543580</v>
      </c>
      <c r="O14" s="178">
        <v>522653</v>
      </c>
      <c r="P14" s="178">
        <v>570830</v>
      </c>
      <c r="Q14" s="215">
        <v>6766044</v>
      </c>
      <c r="R14" s="216">
        <v>23.1</v>
      </c>
      <c r="S14" s="217">
        <v>-4.4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638032</v>
      </c>
      <c r="F15" s="178">
        <v>520144</v>
      </c>
      <c r="G15" s="178">
        <v>562037</v>
      </c>
      <c r="H15" s="178">
        <v>654803</v>
      </c>
      <c r="I15" s="178">
        <v>540435</v>
      </c>
      <c r="J15" s="178">
        <v>558878</v>
      </c>
      <c r="K15" s="178">
        <v>639580</v>
      </c>
      <c r="L15" s="178">
        <v>677074</v>
      </c>
      <c r="M15" s="178">
        <v>582091</v>
      </c>
      <c r="N15" s="178">
        <v>566342</v>
      </c>
      <c r="O15" s="178">
        <v>529911</v>
      </c>
      <c r="P15" s="178">
        <v>611826</v>
      </c>
      <c r="Q15" s="215">
        <v>7081153</v>
      </c>
      <c r="R15" s="216">
        <v>25.2</v>
      </c>
      <c r="S15" s="219"/>
    </row>
    <row r="16" spans="1:19" s="218" customFormat="1" ht="15" customHeight="1">
      <c r="A16" s="447" t="s">
        <v>927</v>
      </c>
      <c r="B16" s="447"/>
      <c r="C16" s="447"/>
      <c r="D16" s="214">
        <v>2013</v>
      </c>
      <c r="E16" s="178">
        <v>76841</v>
      </c>
      <c r="F16" s="178">
        <v>81096</v>
      </c>
      <c r="G16" s="178">
        <v>80651</v>
      </c>
      <c r="H16" s="178">
        <v>81607</v>
      </c>
      <c r="I16" s="178">
        <v>61988</v>
      </c>
      <c r="J16" s="178">
        <v>75889</v>
      </c>
      <c r="K16" s="178">
        <v>91226</v>
      </c>
      <c r="L16" s="178">
        <v>98647</v>
      </c>
      <c r="M16" s="178">
        <v>91714</v>
      </c>
      <c r="N16" s="178">
        <v>89248</v>
      </c>
      <c r="O16" s="178">
        <v>85707</v>
      </c>
      <c r="P16" s="178">
        <v>86575</v>
      </c>
      <c r="Q16" s="215">
        <v>1001189</v>
      </c>
      <c r="R16" s="216">
        <v>3.4</v>
      </c>
      <c r="S16" s="217">
        <v>-6.6</v>
      </c>
    </row>
    <row r="17" spans="1:19" s="218" customFormat="1" ht="27" customHeight="1">
      <c r="A17" s="447"/>
      <c r="B17" s="447"/>
      <c r="C17" s="447"/>
      <c r="D17" s="214">
        <v>2012</v>
      </c>
      <c r="E17" s="178">
        <v>85546</v>
      </c>
      <c r="F17" s="178">
        <v>83357</v>
      </c>
      <c r="G17" s="178">
        <v>80911</v>
      </c>
      <c r="H17" s="178">
        <v>85718</v>
      </c>
      <c r="I17" s="178">
        <v>78834</v>
      </c>
      <c r="J17" s="178">
        <v>87025</v>
      </c>
      <c r="K17" s="178">
        <v>112263</v>
      </c>
      <c r="L17" s="178">
        <v>106263</v>
      </c>
      <c r="M17" s="178">
        <v>97163</v>
      </c>
      <c r="N17" s="178">
        <v>86274</v>
      </c>
      <c r="O17" s="178">
        <v>79884</v>
      </c>
      <c r="P17" s="178">
        <v>88814</v>
      </c>
      <c r="Q17" s="215">
        <v>1072052</v>
      </c>
      <c r="R17" s="216">
        <v>3.8</v>
      </c>
      <c r="S17" s="219"/>
    </row>
    <row r="18" spans="1:19" s="218" customFormat="1" ht="15" customHeight="1">
      <c r="A18" s="447" t="s">
        <v>928</v>
      </c>
      <c r="B18" s="448"/>
      <c r="C18" s="448"/>
      <c r="D18" s="214">
        <v>2013</v>
      </c>
      <c r="E18" s="178">
        <v>10732</v>
      </c>
      <c r="F18" s="178">
        <v>5868</v>
      </c>
      <c r="G18" s="178">
        <v>11355</v>
      </c>
      <c r="H18" s="178">
        <v>12986</v>
      </c>
      <c r="I18" s="178">
        <v>21292</v>
      </c>
      <c r="J18" s="178">
        <v>21724</v>
      </c>
      <c r="K18" s="178">
        <v>14980</v>
      </c>
      <c r="L18" s="178">
        <v>10863</v>
      </c>
      <c r="M18" s="178">
        <v>11185</v>
      </c>
      <c r="N18" s="178">
        <v>12203</v>
      </c>
      <c r="O18" s="178">
        <v>12546</v>
      </c>
      <c r="P18" s="178">
        <v>14285</v>
      </c>
      <c r="Q18" s="215">
        <v>160019</v>
      </c>
      <c r="R18" s="216">
        <v>0.5</v>
      </c>
      <c r="S18" s="217">
        <v>6.1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12183</v>
      </c>
      <c r="F19" s="178">
        <v>8096</v>
      </c>
      <c r="G19" s="178">
        <v>8951</v>
      </c>
      <c r="H19" s="178">
        <v>11514</v>
      </c>
      <c r="I19" s="178">
        <v>22286</v>
      </c>
      <c r="J19" s="178">
        <v>19028</v>
      </c>
      <c r="K19" s="178">
        <v>13677</v>
      </c>
      <c r="L19" s="178">
        <v>8964</v>
      </c>
      <c r="M19" s="178">
        <v>9748</v>
      </c>
      <c r="N19" s="178">
        <v>12482</v>
      </c>
      <c r="O19" s="178">
        <v>11275</v>
      </c>
      <c r="P19" s="178">
        <v>12621</v>
      </c>
      <c r="Q19" s="215">
        <v>150825</v>
      </c>
      <c r="R19" s="216">
        <v>0.5</v>
      </c>
      <c r="S19" s="219"/>
    </row>
    <row r="20" spans="1:19" s="218" customFormat="1" ht="15" customHeight="1">
      <c r="A20" s="447" t="s">
        <v>929</v>
      </c>
      <c r="B20" s="448"/>
      <c r="C20" s="448"/>
      <c r="D20" s="214">
        <v>2013</v>
      </c>
      <c r="E20" s="178">
        <v>17772</v>
      </c>
      <c r="F20" s="178">
        <v>9481</v>
      </c>
      <c r="G20" s="178">
        <v>16401</v>
      </c>
      <c r="H20" s="178">
        <v>14535</v>
      </c>
      <c r="I20" s="178">
        <v>17460</v>
      </c>
      <c r="J20" s="178">
        <v>20810</v>
      </c>
      <c r="K20" s="178">
        <v>15822</v>
      </c>
      <c r="L20" s="178">
        <v>31012</v>
      </c>
      <c r="M20" s="178">
        <v>12291</v>
      </c>
      <c r="N20" s="178">
        <v>14101</v>
      </c>
      <c r="O20" s="178">
        <v>14543</v>
      </c>
      <c r="P20" s="178">
        <v>24253</v>
      </c>
      <c r="Q20" s="215">
        <v>208481</v>
      </c>
      <c r="R20" s="216">
        <v>0.7</v>
      </c>
      <c r="S20" s="217">
        <v>-0.3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16556</v>
      </c>
      <c r="F21" s="178">
        <v>13292</v>
      </c>
      <c r="G21" s="178">
        <v>15221</v>
      </c>
      <c r="H21" s="178">
        <v>14054</v>
      </c>
      <c r="I21" s="178">
        <v>15749</v>
      </c>
      <c r="J21" s="178">
        <v>20894</v>
      </c>
      <c r="K21" s="178">
        <v>18019</v>
      </c>
      <c r="L21" s="178">
        <v>31549</v>
      </c>
      <c r="M21" s="178">
        <v>12951</v>
      </c>
      <c r="N21" s="178">
        <v>13340</v>
      </c>
      <c r="O21" s="178">
        <v>13847</v>
      </c>
      <c r="P21" s="178">
        <v>23612</v>
      </c>
      <c r="Q21" s="215">
        <v>209084</v>
      </c>
      <c r="R21" s="216">
        <v>0.7</v>
      </c>
      <c r="S21" s="219"/>
    </row>
    <row r="22" spans="1:19" s="218" customFormat="1" ht="15" customHeight="1">
      <c r="A22" s="447" t="s">
        <v>930</v>
      </c>
      <c r="B22" s="448"/>
      <c r="C22" s="448"/>
      <c r="D22" s="214">
        <v>2013</v>
      </c>
      <c r="E22" s="178">
        <v>26904</v>
      </c>
      <c r="F22" s="178">
        <v>20987</v>
      </c>
      <c r="G22" s="178">
        <v>28719</v>
      </c>
      <c r="H22" s="178">
        <v>20039</v>
      </c>
      <c r="I22" s="178">
        <v>22538</v>
      </c>
      <c r="J22" s="178">
        <v>19365</v>
      </c>
      <c r="K22" s="178">
        <v>20593</v>
      </c>
      <c r="L22" s="178">
        <v>27333</v>
      </c>
      <c r="M22" s="178">
        <v>25516</v>
      </c>
      <c r="N22" s="178">
        <v>21369</v>
      </c>
      <c r="O22" s="178">
        <v>27469</v>
      </c>
      <c r="P22" s="178">
        <v>29790</v>
      </c>
      <c r="Q22" s="215">
        <v>290622</v>
      </c>
      <c r="R22" s="216">
        <v>1</v>
      </c>
      <c r="S22" s="217">
        <v>-26.6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31669</v>
      </c>
      <c r="F23" s="178">
        <v>40129</v>
      </c>
      <c r="G23" s="178">
        <v>39475</v>
      </c>
      <c r="H23" s="178">
        <v>26591</v>
      </c>
      <c r="I23" s="178">
        <v>33655</v>
      </c>
      <c r="J23" s="178">
        <v>34614</v>
      </c>
      <c r="K23" s="178">
        <v>35132</v>
      </c>
      <c r="L23" s="178">
        <v>42506</v>
      </c>
      <c r="M23" s="178">
        <v>35296</v>
      </c>
      <c r="N23" s="178">
        <v>25562</v>
      </c>
      <c r="O23" s="178">
        <v>24419</v>
      </c>
      <c r="P23" s="178">
        <v>26941</v>
      </c>
      <c r="Q23" s="215">
        <v>395989</v>
      </c>
      <c r="R23" s="216">
        <v>1.4</v>
      </c>
      <c r="S23" s="219"/>
    </row>
    <row r="24" spans="1:19" s="218" customFormat="1" ht="15" customHeight="1">
      <c r="A24" s="447" t="s">
        <v>931</v>
      </c>
      <c r="B24" s="448"/>
      <c r="C24" s="448"/>
      <c r="D24" s="214">
        <v>2013</v>
      </c>
      <c r="E24" s="178">
        <v>20491</v>
      </c>
      <c r="F24" s="178">
        <v>15541</v>
      </c>
      <c r="G24" s="178">
        <v>28851</v>
      </c>
      <c r="H24" s="178">
        <v>23329</v>
      </c>
      <c r="I24" s="178">
        <v>24167</v>
      </c>
      <c r="J24" s="178">
        <v>19065</v>
      </c>
      <c r="K24" s="178">
        <v>14130</v>
      </c>
      <c r="L24" s="178">
        <v>19381</v>
      </c>
      <c r="M24" s="178">
        <v>20675</v>
      </c>
      <c r="N24" s="178">
        <v>25792</v>
      </c>
      <c r="O24" s="178">
        <v>38779</v>
      </c>
      <c r="P24" s="178">
        <v>40935</v>
      </c>
      <c r="Q24" s="215">
        <v>291136</v>
      </c>
      <c r="R24" s="216">
        <v>1</v>
      </c>
      <c r="S24" s="217">
        <v>-3.5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19073</v>
      </c>
      <c r="F25" s="178">
        <v>23883</v>
      </c>
      <c r="G25" s="178">
        <v>31268</v>
      </c>
      <c r="H25" s="178">
        <v>25283</v>
      </c>
      <c r="I25" s="178">
        <v>24929</v>
      </c>
      <c r="J25" s="178">
        <v>21832</v>
      </c>
      <c r="K25" s="178">
        <v>18596</v>
      </c>
      <c r="L25" s="178">
        <v>19002</v>
      </c>
      <c r="M25" s="178">
        <v>22695</v>
      </c>
      <c r="N25" s="178">
        <v>23145</v>
      </c>
      <c r="O25" s="178">
        <v>34318</v>
      </c>
      <c r="P25" s="178">
        <v>37778</v>
      </c>
      <c r="Q25" s="215">
        <v>301802</v>
      </c>
      <c r="R25" s="216">
        <v>1.1</v>
      </c>
      <c r="S25" s="219"/>
    </row>
    <row r="26" spans="1:19" s="218" customFormat="1" ht="15" customHeight="1">
      <c r="A26" s="447" t="s">
        <v>932</v>
      </c>
      <c r="B26" s="448"/>
      <c r="C26" s="448"/>
      <c r="D26" s="214">
        <v>2013</v>
      </c>
      <c r="E26" s="178">
        <v>19877</v>
      </c>
      <c r="F26" s="178">
        <v>19532</v>
      </c>
      <c r="G26" s="178">
        <v>23708</v>
      </c>
      <c r="H26" s="178">
        <v>26823</v>
      </c>
      <c r="I26" s="178">
        <v>29231</v>
      </c>
      <c r="J26" s="178">
        <v>22707</v>
      </c>
      <c r="K26" s="178">
        <v>18859</v>
      </c>
      <c r="L26" s="178">
        <v>19950</v>
      </c>
      <c r="M26" s="178">
        <v>17624</v>
      </c>
      <c r="N26" s="178">
        <v>21559</v>
      </c>
      <c r="O26" s="178">
        <v>27004</v>
      </c>
      <c r="P26" s="178">
        <v>27229</v>
      </c>
      <c r="Q26" s="215">
        <v>274103</v>
      </c>
      <c r="R26" s="216">
        <v>0.9</v>
      </c>
      <c r="S26" s="217">
        <v>-3.4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21600</v>
      </c>
      <c r="F27" s="178">
        <v>23122</v>
      </c>
      <c r="G27" s="178">
        <v>23307</v>
      </c>
      <c r="H27" s="178">
        <v>28972</v>
      </c>
      <c r="I27" s="178">
        <v>29435</v>
      </c>
      <c r="J27" s="178">
        <v>21350</v>
      </c>
      <c r="K27" s="178">
        <v>18684</v>
      </c>
      <c r="L27" s="178">
        <v>19835</v>
      </c>
      <c r="M27" s="178">
        <v>19816</v>
      </c>
      <c r="N27" s="178">
        <v>25541</v>
      </c>
      <c r="O27" s="178">
        <v>24571</v>
      </c>
      <c r="P27" s="178">
        <v>27648</v>
      </c>
      <c r="Q27" s="215">
        <v>283881</v>
      </c>
      <c r="R27" s="216">
        <v>1</v>
      </c>
      <c r="S27" s="219"/>
    </row>
    <row r="28" spans="1:19" s="218" customFormat="1" ht="15" customHeight="1">
      <c r="A28" s="447" t="s">
        <v>933</v>
      </c>
      <c r="B28" s="448"/>
      <c r="C28" s="448"/>
      <c r="D28" s="214">
        <v>2013</v>
      </c>
      <c r="E28" s="178">
        <v>52668</v>
      </c>
      <c r="F28" s="178">
        <v>39380</v>
      </c>
      <c r="G28" s="178">
        <v>36786</v>
      </c>
      <c r="H28" s="178">
        <v>30616</v>
      </c>
      <c r="I28" s="178">
        <v>33113</v>
      </c>
      <c r="J28" s="178">
        <v>33570</v>
      </c>
      <c r="K28" s="178">
        <v>38416</v>
      </c>
      <c r="L28" s="178">
        <v>48395</v>
      </c>
      <c r="M28" s="178">
        <v>37776</v>
      </c>
      <c r="N28" s="178">
        <v>38632</v>
      </c>
      <c r="O28" s="178">
        <v>38505</v>
      </c>
      <c r="P28" s="178">
        <v>46412</v>
      </c>
      <c r="Q28" s="215">
        <v>474269</v>
      </c>
      <c r="R28" s="216">
        <v>1.6</v>
      </c>
      <c r="S28" s="217">
        <v>6.6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46176</v>
      </c>
      <c r="F29" s="178">
        <v>45441</v>
      </c>
      <c r="G29" s="178">
        <v>33965</v>
      </c>
      <c r="H29" s="178">
        <v>28119</v>
      </c>
      <c r="I29" s="178">
        <v>31292</v>
      </c>
      <c r="J29" s="178">
        <v>29792</v>
      </c>
      <c r="K29" s="178">
        <v>36030</v>
      </c>
      <c r="L29" s="178">
        <v>48035</v>
      </c>
      <c r="M29" s="178">
        <v>32585</v>
      </c>
      <c r="N29" s="178">
        <v>34502</v>
      </c>
      <c r="O29" s="178">
        <v>34686</v>
      </c>
      <c r="P29" s="178">
        <v>44150</v>
      </c>
      <c r="Q29" s="215">
        <v>444773</v>
      </c>
      <c r="R29" s="216">
        <v>1.6</v>
      </c>
      <c r="S29" s="219"/>
    </row>
    <row r="30" spans="1:19" s="218" customFormat="1" ht="15" customHeight="1">
      <c r="A30" s="447" t="s">
        <v>934</v>
      </c>
      <c r="B30" s="448"/>
      <c r="C30" s="448"/>
      <c r="D30" s="214">
        <v>2013</v>
      </c>
      <c r="E30" s="178">
        <v>14085</v>
      </c>
      <c r="F30" s="178">
        <v>9416</v>
      </c>
      <c r="G30" s="178">
        <v>18638</v>
      </c>
      <c r="H30" s="178">
        <v>13225</v>
      </c>
      <c r="I30" s="178">
        <v>13474</v>
      </c>
      <c r="J30" s="178">
        <v>16274</v>
      </c>
      <c r="K30" s="178">
        <v>11751</v>
      </c>
      <c r="L30" s="178">
        <v>11807</v>
      </c>
      <c r="M30" s="178">
        <v>13890</v>
      </c>
      <c r="N30" s="178">
        <v>14631</v>
      </c>
      <c r="O30" s="178">
        <v>21543</v>
      </c>
      <c r="P30" s="178">
        <v>31017</v>
      </c>
      <c r="Q30" s="215">
        <v>189751</v>
      </c>
      <c r="R30" s="216">
        <v>0.6</v>
      </c>
      <c r="S30" s="217">
        <v>-7.7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14701</v>
      </c>
      <c r="F31" s="178">
        <v>14848</v>
      </c>
      <c r="G31" s="178">
        <v>19434</v>
      </c>
      <c r="H31" s="178">
        <v>16018</v>
      </c>
      <c r="I31" s="178">
        <v>16405</v>
      </c>
      <c r="J31" s="178">
        <v>18654</v>
      </c>
      <c r="K31" s="178">
        <v>13452</v>
      </c>
      <c r="L31" s="178">
        <v>12730</v>
      </c>
      <c r="M31" s="178">
        <v>13779</v>
      </c>
      <c r="N31" s="178">
        <v>15578</v>
      </c>
      <c r="O31" s="178">
        <v>20458</v>
      </c>
      <c r="P31" s="178">
        <v>29635</v>
      </c>
      <c r="Q31" s="215">
        <v>205692</v>
      </c>
      <c r="R31" s="216">
        <v>0.7</v>
      </c>
      <c r="S31" s="219"/>
    </row>
    <row r="32" spans="1:19" s="218" customFormat="1" ht="15" customHeight="1">
      <c r="A32" s="447" t="s">
        <v>935</v>
      </c>
      <c r="B32" s="448"/>
      <c r="C32" s="448"/>
      <c r="D32" s="214">
        <v>2013</v>
      </c>
      <c r="E32" s="178">
        <v>21810</v>
      </c>
      <c r="F32" s="178">
        <v>12613</v>
      </c>
      <c r="G32" s="178">
        <v>26369</v>
      </c>
      <c r="H32" s="178">
        <v>27173</v>
      </c>
      <c r="I32" s="178">
        <v>23220</v>
      </c>
      <c r="J32" s="178">
        <v>15824</v>
      </c>
      <c r="K32" s="178">
        <v>19551</v>
      </c>
      <c r="L32" s="178">
        <v>15533</v>
      </c>
      <c r="M32" s="178">
        <v>14453</v>
      </c>
      <c r="N32" s="178">
        <v>20630</v>
      </c>
      <c r="O32" s="178">
        <v>17911</v>
      </c>
      <c r="P32" s="178">
        <v>23548</v>
      </c>
      <c r="Q32" s="215">
        <v>238635</v>
      </c>
      <c r="R32" s="216">
        <v>0.8</v>
      </c>
      <c r="S32" s="217">
        <v>3.2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12048</v>
      </c>
      <c r="F33" s="178">
        <v>16348</v>
      </c>
      <c r="G33" s="178">
        <v>18967</v>
      </c>
      <c r="H33" s="178">
        <v>22648</v>
      </c>
      <c r="I33" s="178">
        <v>17504</v>
      </c>
      <c r="J33" s="178">
        <v>15751</v>
      </c>
      <c r="K33" s="178">
        <v>19846</v>
      </c>
      <c r="L33" s="178">
        <v>19636</v>
      </c>
      <c r="M33" s="178">
        <v>16601</v>
      </c>
      <c r="N33" s="178">
        <v>24409</v>
      </c>
      <c r="O33" s="178">
        <v>20200</v>
      </c>
      <c r="P33" s="178">
        <v>27337</v>
      </c>
      <c r="Q33" s="215">
        <v>231295</v>
      </c>
      <c r="R33" s="216">
        <v>0.8</v>
      </c>
      <c r="S33" s="219"/>
    </row>
    <row r="34" spans="1:19" s="218" customFormat="1" ht="15" customHeight="1">
      <c r="A34" s="447" t="s">
        <v>936</v>
      </c>
      <c r="B34" s="448"/>
      <c r="C34" s="448"/>
      <c r="D34" s="214">
        <v>2013</v>
      </c>
      <c r="E34" s="178">
        <v>927</v>
      </c>
      <c r="F34" s="178">
        <v>1158</v>
      </c>
      <c r="G34" s="178">
        <v>1841</v>
      </c>
      <c r="H34" s="178">
        <v>1577</v>
      </c>
      <c r="I34" s="178">
        <v>1289</v>
      </c>
      <c r="J34" s="178">
        <v>1770</v>
      </c>
      <c r="K34" s="178">
        <v>1867</v>
      </c>
      <c r="L34" s="178">
        <v>1326</v>
      </c>
      <c r="M34" s="178">
        <v>1567</v>
      </c>
      <c r="N34" s="178">
        <v>1245</v>
      </c>
      <c r="O34" s="178">
        <v>1351</v>
      </c>
      <c r="P34" s="178">
        <v>1187</v>
      </c>
      <c r="Q34" s="215">
        <v>17105</v>
      </c>
      <c r="R34" s="216">
        <v>0.1</v>
      </c>
      <c r="S34" s="217">
        <v>23.3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838</v>
      </c>
      <c r="F35" s="178">
        <v>1076</v>
      </c>
      <c r="G35" s="178">
        <v>1168</v>
      </c>
      <c r="H35" s="178">
        <v>1095</v>
      </c>
      <c r="I35" s="178">
        <v>1160</v>
      </c>
      <c r="J35" s="178">
        <v>1352</v>
      </c>
      <c r="K35" s="178">
        <v>1496</v>
      </c>
      <c r="L35" s="178">
        <v>1136</v>
      </c>
      <c r="M35" s="178">
        <v>1666</v>
      </c>
      <c r="N35" s="178">
        <v>911</v>
      </c>
      <c r="O35" s="178">
        <v>945</v>
      </c>
      <c r="P35" s="178">
        <v>1025</v>
      </c>
      <c r="Q35" s="215">
        <v>13868</v>
      </c>
      <c r="R35" s="191" t="s">
        <v>937</v>
      </c>
      <c r="S35" s="219"/>
    </row>
    <row r="36" spans="1:19" s="218" customFormat="1" ht="15" customHeight="1">
      <c r="A36" s="447" t="s">
        <v>859</v>
      </c>
      <c r="B36" s="448"/>
      <c r="C36" s="448"/>
      <c r="D36" s="214">
        <v>2013</v>
      </c>
      <c r="E36" s="178">
        <v>5088</v>
      </c>
      <c r="F36" s="178">
        <v>4041</v>
      </c>
      <c r="G36" s="178">
        <v>5832</v>
      </c>
      <c r="H36" s="178">
        <v>7092</v>
      </c>
      <c r="I36" s="178">
        <v>5464</v>
      </c>
      <c r="J36" s="178">
        <v>4507</v>
      </c>
      <c r="K36" s="178">
        <v>4394</v>
      </c>
      <c r="L36" s="178">
        <v>5528</v>
      </c>
      <c r="M36" s="178">
        <v>5250</v>
      </c>
      <c r="N36" s="178">
        <v>6623</v>
      </c>
      <c r="O36" s="178">
        <v>5128</v>
      </c>
      <c r="P36" s="178">
        <v>6046</v>
      </c>
      <c r="Q36" s="215">
        <v>64993</v>
      </c>
      <c r="R36" s="216">
        <v>0.2</v>
      </c>
      <c r="S36" s="217">
        <v>1.5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4501</v>
      </c>
      <c r="F37" s="178">
        <v>4682</v>
      </c>
      <c r="G37" s="178">
        <v>5119</v>
      </c>
      <c r="H37" s="178">
        <v>7061</v>
      </c>
      <c r="I37" s="178">
        <v>5378</v>
      </c>
      <c r="J37" s="178">
        <v>5196</v>
      </c>
      <c r="K37" s="178">
        <v>5103</v>
      </c>
      <c r="L37" s="178">
        <v>4717</v>
      </c>
      <c r="M37" s="178">
        <v>5170</v>
      </c>
      <c r="N37" s="178">
        <v>6492</v>
      </c>
      <c r="O37" s="178">
        <v>5202</v>
      </c>
      <c r="P37" s="178">
        <v>5390</v>
      </c>
      <c r="Q37" s="215">
        <v>64011</v>
      </c>
      <c r="R37" s="216">
        <v>0.2</v>
      </c>
      <c r="S37" s="219"/>
    </row>
    <row r="38" spans="1:19" s="218" customFormat="1" ht="15" customHeight="1">
      <c r="A38" s="447" t="s">
        <v>938</v>
      </c>
      <c r="B38" s="448"/>
      <c r="C38" s="448"/>
      <c r="D38" s="214">
        <v>2013</v>
      </c>
      <c r="E38" s="178">
        <v>821</v>
      </c>
      <c r="F38" s="178">
        <v>596</v>
      </c>
      <c r="G38" s="178">
        <v>711</v>
      </c>
      <c r="H38" s="178">
        <v>1228</v>
      </c>
      <c r="I38" s="178">
        <v>865</v>
      </c>
      <c r="J38" s="178">
        <v>660</v>
      </c>
      <c r="K38" s="178">
        <v>691</v>
      </c>
      <c r="L38" s="178">
        <v>539</v>
      </c>
      <c r="M38" s="178">
        <v>818</v>
      </c>
      <c r="N38" s="178">
        <v>1283</v>
      </c>
      <c r="O38" s="178">
        <v>871</v>
      </c>
      <c r="P38" s="178">
        <v>702</v>
      </c>
      <c r="Q38" s="215">
        <v>9785</v>
      </c>
      <c r="R38" s="191" t="s">
        <v>937</v>
      </c>
      <c r="S38" s="217">
        <v>-4.8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982</v>
      </c>
      <c r="F39" s="178">
        <v>645</v>
      </c>
      <c r="G39" s="178">
        <v>687</v>
      </c>
      <c r="H39" s="178">
        <v>1299</v>
      </c>
      <c r="I39" s="178">
        <v>1091</v>
      </c>
      <c r="J39" s="178">
        <v>720</v>
      </c>
      <c r="K39" s="178">
        <v>774</v>
      </c>
      <c r="L39" s="178">
        <v>575</v>
      </c>
      <c r="M39" s="178">
        <v>772</v>
      </c>
      <c r="N39" s="178">
        <v>1165</v>
      </c>
      <c r="O39" s="178">
        <v>875</v>
      </c>
      <c r="P39" s="178">
        <v>698</v>
      </c>
      <c r="Q39" s="215">
        <v>10283</v>
      </c>
      <c r="R39" s="191" t="s">
        <v>937</v>
      </c>
      <c r="S39" s="217"/>
    </row>
    <row r="40" spans="1:19" s="218" customFormat="1" ht="15" customHeight="1">
      <c r="A40" s="447" t="s">
        <v>939</v>
      </c>
      <c r="B40" s="448"/>
      <c r="C40" s="448"/>
      <c r="D40" s="214">
        <v>2013</v>
      </c>
      <c r="E40" s="178">
        <v>5992</v>
      </c>
      <c r="F40" s="178">
        <v>5236</v>
      </c>
      <c r="G40" s="178">
        <v>6514</v>
      </c>
      <c r="H40" s="178">
        <v>6821</v>
      </c>
      <c r="I40" s="178">
        <v>6552</v>
      </c>
      <c r="J40" s="178">
        <v>4727</v>
      </c>
      <c r="K40" s="178">
        <v>5655</v>
      </c>
      <c r="L40" s="178">
        <v>5533</v>
      </c>
      <c r="M40" s="178">
        <v>5379</v>
      </c>
      <c r="N40" s="178">
        <v>7579</v>
      </c>
      <c r="O40" s="178">
        <v>7541</v>
      </c>
      <c r="P40" s="178">
        <v>6684</v>
      </c>
      <c r="Q40" s="215">
        <v>74213</v>
      </c>
      <c r="R40" s="216">
        <v>0.3</v>
      </c>
      <c r="S40" s="217">
        <v>-11.1</v>
      </c>
    </row>
    <row r="41" spans="1:19" s="218" customFormat="1" ht="26.25" customHeight="1">
      <c r="A41" s="448"/>
      <c r="B41" s="448"/>
      <c r="C41" s="448"/>
      <c r="D41" s="214">
        <v>2012</v>
      </c>
      <c r="E41" s="178">
        <v>6789</v>
      </c>
      <c r="F41" s="178">
        <v>5491</v>
      </c>
      <c r="G41" s="178">
        <v>7197</v>
      </c>
      <c r="H41" s="178">
        <v>7504</v>
      </c>
      <c r="I41" s="178">
        <v>7731</v>
      </c>
      <c r="J41" s="178">
        <v>5322</v>
      </c>
      <c r="K41" s="178">
        <v>6463</v>
      </c>
      <c r="L41" s="178">
        <v>6016</v>
      </c>
      <c r="M41" s="178">
        <v>6257</v>
      </c>
      <c r="N41" s="178">
        <v>8777</v>
      </c>
      <c r="O41" s="178">
        <v>8793</v>
      </c>
      <c r="P41" s="178">
        <v>7119</v>
      </c>
      <c r="Q41" s="215">
        <v>83459</v>
      </c>
      <c r="R41" s="216">
        <v>0.3</v>
      </c>
      <c r="S41" s="219"/>
    </row>
    <row r="42" spans="1:19" s="218" customFormat="1" ht="15" customHeight="1">
      <c r="A42" s="447" t="s">
        <v>940</v>
      </c>
      <c r="B42" s="448"/>
      <c r="C42" s="448"/>
      <c r="D42" s="214">
        <v>2013</v>
      </c>
      <c r="E42" s="178">
        <v>14630</v>
      </c>
      <c r="F42" s="178">
        <v>12105</v>
      </c>
      <c r="G42" s="178">
        <v>16119</v>
      </c>
      <c r="H42" s="178">
        <v>15768</v>
      </c>
      <c r="I42" s="178">
        <v>14146</v>
      </c>
      <c r="J42" s="178">
        <v>14908</v>
      </c>
      <c r="K42" s="178">
        <v>14947</v>
      </c>
      <c r="L42" s="178">
        <v>12714</v>
      </c>
      <c r="M42" s="178">
        <v>12926</v>
      </c>
      <c r="N42" s="178">
        <v>16563</v>
      </c>
      <c r="O42" s="178">
        <v>18519</v>
      </c>
      <c r="P42" s="178">
        <v>16182</v>
      </c>
      <c r="Q42" s="215">
        <v>179527</v>
      </c>
      <c r="R42" s="216">
        <v>0.6</v>
      </c>
      <c r="S42" s="217">
        <v>-4.9</v>
      </c>
    </row>
    <row r="43" spans="1:19" s="218" customFormat="1" ht="26.25" customHeight="1">
      <c r="A43" s="451"/>
      <c r="B43" s="451"/>
      <c r="C43" s="451"/>
      <c r="D43" s="214">
        <v>2012</v>
      </c>
      <c r="E43" s="178">
        <v>15411</v>
      </c>
      <c r="F43" s="178">
        <v>12966</v>
      </c>
      <c r="G43" s="178">
        <v>15909</v>
      </c>
      <c r="H43" s="178">
        <v>17478</v>
      </c>
      <c r="I43" s="178">
        <v>16003</v>
      </c>
      <c r="J43" s="178">
        <v>15919</v>
      </c>
      <c r="K43" s="178">
        <v>16293</v>
      </c>
      <c r="L43" s="178">
        <v>13534</v>
      </c>
      <c r="M43" s="178">
        <v>13693</v>
      </c>
      <c r="N43" s="178">
        <v>16370</v>
      </c>
      <c r="O43" s="178">
        <v>18434</v>
      </c>
      <c r="P43" s="178">
        <v>16720</v>
      </c>
      <c r="Q43" s="215">
        <v>188730</v>
      </c>
      <c r="R43" s="216">
        <v>0.7</v>
      </c>
      <c r="S43" s="219"/>
    </row>
    <row r="44" spans="1:19" s="218" customFormat="1" ht="15" customHeight="1">
      <c r="A44" s="447" t="s">
        <v>863</v>
      </c>
      <c r="B44" s="448"/>
      <c r="C44" s="448"/>
      <c r="D44" s="214">
        <v>2013</v>
      </c>
      <c r="E44" s="178">
        <v>1805</v>
      </c>
      <c r="F44" s="178">
        <v>1697</v>
      </c>
      <c r="G44" s="178">
        <v>2228</v>
      </c>
      <c r="H44" s="178">
        <v>2803</v>
      </c>
      <c r="I44" s="178">
        <v>2085</v>
      </c>
      <c r="J44" s="178">
        <v>1868</v>
      </c>
      <c r="K44" s="178">
        <v>2470</v>
      </c>
      <c r="L44" s="178">
        <v>1806</v>
      </c>
      <c r="M44" s="178">
        <v>1973</v>
      </c>
      <c r="N44" s="178">
        <v>2510</v>
      </c>
      <c r="O44" s="178">
        <v>2152</v>
      </c>
      <c r="P44" s="178">
        <v>1769</v>
      </c>
      <c r="Q44" s="215">
        <v>25166</v>
      </c>
      <c r="R44" s="216">
        <v>0.1</v>
      </c>
      <c r="S44" s="217">
        <v>4.6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1865</v>
      </c>
      <c r="F45" s="178">
        <v>1751</v>
      </c>
      <c r="G45" s="178">
        <v>2078</v>
      </c>
      <c r="H45" s="178">
        <v>3179</v>
      </c>
      <c r="I45" s="178">
        <v>1958</v>
      </c>
      <c r="J45" s="178">
        <v>1758</v>
      </c>
      <c r="K45" s="178">
        <v>2118</v>
      </c>
      <c r="L45" s="178">
        <v>1813</v>
      </c>
      <c r="M45" s="178">
        <v>1920</v>
      </c>
      <c r="N45" s="178">
        <v>2331</v>
      </c>
      <c r="O45" s="178">
        <v>1745</v>
      </c>
      <c r="P45" s="178">
        <v>1533</v>
      </c>
      <c r="Q45" s="215">
        <v>24049</v>
      </c>
      <c r="R45" s="216">
        <v>0.1</v>
      </c>
      <c r="S45" s="219"/>
    </row>
    <row r="46" spans="1:19" s="218" customFormat="1" ht="15" customHeight="1">
      <c r="A46" s="447" t="s">
        <v>941</v>
      </c>
      <c r="B46" s="448"/>
      <c r="C46" s="448"/>
      <c r="D46" s="214">
        <v>2013</v>
      </c>
      <c r="E46" s="178">
        <v>3138</v>
      </c>
      <c r="F46" s="178">
        <v>2895</v>
      </c>
      <c r="G46" s="178">
        <v>3834</v>
      </c>
      <c r="H46" s="178">
        <v>3857</v>
      </c>
      <c r="I46" s="178">
        <v>3933</v>
      </c>
      <c r="J46" s="178">
        <v>2628</v>
      </c>
      <c r="K46" s="178">
        <v>3268</v>
      </c>
      <c r="L46" s="178">
        <v>3997</v>
      </c>
      <c r="M46" s="178">
        <v>2913</v>
      </c>
      <c r="N46" s="178">
        <v>4479</v>
      </c>
      <c r="O46" s="178">
        <v>4832</v>
      </c>
      <c r="P46" s="178">
        <v>3666</v>
      </c>
      <c r="Q46" s="215">
        <v>43440</v>
      </c>
      <c r="R46" s="216">
        <v>0.1</v>
      </c>
      <c r="S46" s="217">
        <v>2.2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3249</v>
      </c>
      <c r="F47" s="178">
        <v>3124</v>
      </c>
      <c r="G47" s="178">
        <v>3473</v>
      </c>
      <c r="H47" s="178">
        <v>4115</v>
      </c>
      <c r="I47" s="178">
        <v>3534</v>
      </c>
      <c r="J47" s="178">
        <v>2644</v>
      </c>
      <c r="K47" s="178">
        <v>3111</v>
      </c>
      <c r="L47" s="178">
        <v>4434</v>
      </c>
      <c r="M47" s="178">
        <v>2875</v>
      </c>
      <c r="N47" s="178">
        <v>3611</v>
      </c>
      <c r="O47" s="178">
        <v>4407</v>
      </c>
      <c r="P47" s="178">
        <v>3909</v>
      </c>
      <c r="Q47" s="215">
        <v>42486</v>
      </c>
      <c r="R47" s="216">
        <v>0.2</v>
      </c>
      <c r="S47" s="219"/>
    </row>
    <row r="48" spans="1:19" s="218" customFormat="1" ht="15" customHeight="1">
      <c r="A48" s="447" t="s">
        <v>942</v>
      </c>
      <c r="B48" s="448"/>
      <c r="C48" s="448"/>
      <c r="D48" s="214">
        <v>2013</v>
      </c>
      <c r="E48" s="178">
        <v>2465</v>
      </c>
      <c r="F48" s="178">
        <v>2028</v>
      </c>
      <c r="G48" s="178">
        <v>2875</v>
      </c>
      <c r="H48" s="178">
        <v>2499</v>
      </c>
      <c r="I48" s="178">
        <v>2365</v>
      </c>
      <c r="J48" s="178">
        <v>1704</v>
      </c>
      <c r="K48" s="178">
        <v>1991</v>
      </c>
      <c r="L48" s="178">
        <v>2205</v>
      </c>
      <c r="M48" s="178">
        <v>2379</v>
      </c>
      <c r="N48" s="178">
        <v>3339</v>
      </c>
      <c r="O48" s="178">
        <v>3359</v>
      </c>
      <c r="P48" s="178">
        <v>2508</v>
      </c>
      <c r="Q48" s="215">
        <v>29717</v>
      </c>
      <c r="R48" s="216">
        <v>0.1</v>
      </c>
      <c r="S48" s="217">
        <v>1.4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2345</v>
      </c>
      <c r="F49" s="178">
        <v>2138</v>
      </c>
      <c r="G49" s="178">
        <v>2863</v>
      </c>
      <c r="H49" s="178">
        <v>2956</v>
      </c>
      <c r="I49" s="178">
        <v>2229</v>
      </c>
      <c r="J49" s="178">
        <v>1679</v>
      </c>
      <c r="K49" s="178">
        <v>1982</v>
      </c>
      <c r="L49" s="178">
        <v>2171</v>
      </c>
      <c r="M49" s="178">
        <v>2394</v>
      </c>
      <c r="N49" s="178">
        <v>3006</v>
      </c>
      <c r="O49" s="178">
        <v>3097</v>
      </c>
      <c r="P49" s="178">
        <v>2460</v>
      </c>
      <c r="Q49" s="215">
        <v>29320</v>
      </c>
      <c r="R49" s="216">
        <v>0.1</v>
      </c>
      <c r="S49" s="219"/>
    </row>
    <row r="50" spans="1:19" s="218" customFormat="1" ht="15" customHeight="1">
      <c r="A50" s="447" t="s">
        <v>943</v>
      </c>
      <c r="B50" s="448"/>
      <c r="C50" s="448"/>
      <c r="D50" s="214">
        <v>2013</v>
      </c>
      <c r="E50" s="178">
        <v>836</v>
      </c>
      <c r="F50" s="178">
        <v>693</v>
      </c>
      <c r="G50" s="178">
        <v>857</v>
      </c>
      <c r="H50" s="178">
        <v>995</v>
      </c>
      <c r="I50" s="178">
        <v>1060</v>
      </c>
      <c r="J50" s="178">
        <v>695</v>
      </c>
      <c r="K50" s="178">
        <v>1175</v>
      </c>
      <c r="L50" s="178">
        <v>1131</v>
      </c>
      <c r="M50" s="178">
        <v>791</v>
      </c>
      <c r="N50" s="178">
        <v>1233</v>
      </c>
      <c r="O50" s="178">
        <v>1194</v>
      </c>
      <c r="P50" s="178">
        <v>1037</v>
      </c>
      <c r="Q50" s="215">
        <v>11697</v>
      </c>
      <c r="R50" s="191" t="s">
        <v>937</v>
      </c>
      <c r="S50" s="217">
        <v>-6.5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965</v>
      </c>
      <c r="F51" s="178">
        <v>802</v>
      </c>
      <c r="G51" s="178">
        <v>985</v>
      </c>
      <c r="H51" s="178">
        <v>1134</v>
      </c>
      <c r="I51" s="178">
        <v>913</v>
      </c>
      <c r="J51" s="178">
        <v>763</v>
      </c>
      <c r="K51" s="178">
        <v>1387</v>
      </c>
      <c r="L51" s="178">
        <v>1226</v>
      </c>
      <c r="M51" s="178">
        <v>899</v>
      </c>
      <c r="N51" s="178">
        <v>1139</v>
      </c>
      <c r="O51" s="178">
        <v>1324</v>
      </c>
      <c r="P51" s="178">
        <v>969</v>
      </c>
      <c r="Q51" s="215">
        <v>12506</v>
      </c>
      <c r="R51" s="191" t="s">
        <v>937</v>
      </c>
      <c r="S51" s="219"/>
    </row>
    <row r="52" spans="1:19" s="218" customFormat="1" ht="15" customHeight="1">
      <c r="A52" s="447" t="s">
        <v>944</v>
      </c>
      <c r="B52" s="448"/>
      <c r="C52" s="448"/>
      <c r="D52" s="214">
        <v>2013</v>
      </c>
      <c r="E52" s="178">
        <v>1173</v>
      </c>
      <c r="F52" s="178">
        <v>895</v>
      </c>
      <c r="G52" s="178">
        <v>1296</v>
      </c>
      <c r="H52" s="178">
        <v>1123</v>
      </c>
      <c r="I52" s="178">
        <v>913</v>
      </c>
      <c r="J52" s="178">
        <v>850</v>
      </c>
      <c r="K52" s="178">
        <v>813</v>
      </c>
      <c r="L52" s="178">
        <v>1385</v>
      </c>
      <c r="M52" s="178">
        <v>1007</v>
      </c>
      <c r="N52" s="178">
        <v>1190</v>
      </c>
      <c r="O52" s="178">
        <v>1574</v>
      </c>
      <c r="P52" s="178">
        <v>1268</v>
      </c>
      <c r="Q52" s="215">
        <v>13487</v>
      </c>
      <c r="R52" s="191" t="s">
        <v>937</v>
      </c>
      <c r="S52" s="217">
        <v>3.7</v>
      </c>
    </row>
    <row r="53" spans="1:19" s="218" customFormat="1" ht="26.25" customHeight="1">
      <c r="A53" s="448"/>
      <c r="B53" s="448"/>
      <c r="C53" s="448"/>
      <c r="D53" s="214">
        <v>2012</v>
      </c>
      <c r="E53" s="178">
        <v>1285</v>
      </c>
      <c r="F53" s="178">
        <v>847</v>
      </c>
      <c r="G53" s="178">
        <v>1086</v>
      </c>
      <c r="H53" s="178">
        <v>1126</v>
      </c>
      <c r="I53" s="178">
        <v>859</v>
      </c>
      <c r="J53" s="178">
        <v>827</v>
      </c>
      <c r="K53" s="178">
        <v>850</v>
      </c>
      <c r="L53" s="178">
        <v>1495</v>
      </c>
      <c r="M53" s="178">
        <v>917</v>
      </c>
      <c r="N53" s="178">
        <v>1250</v>
      </c>
      <c r="O53" s="178">
        <v>1385</v>
      </c>
      <c r="P53" s="178">
        <v>1077</v>
      </c>
      <c r="Q53" s="215">
        <v>13004</v>
      </c>
      <c r="R53" s="191" t="s">
        <v>937</v>
      </c>
      <c r="S53" s="219"/>
    </row>
    <row r="54" spans="1:19" s="218" customFormat="1" ht="15" customHeight="1">
      <c r="A54" s="447" t="s">
        <v>945</v>
      </c>
      <c r="B54" s="448"/>
      <c r="C54" s="448"/>
      <c r="D54" s="214">
        <v>2013</v>
      </c>
      <c r="E54" s="178">
        <v>1007</v>
      </c>
      <c r="F54" s="178">
        <v>957</v>
      </c>
      <c r="G54" s="178">
        <v>1516</v>
      </c>
      <c r="H54" s="178">
        <v>1153</v>
      </c>
      <c r="I54" s="178">
        <v>1144</v>
      </c>
      <c r="J54" s="178">
        <v>1127</v>
      </c>
      <c r="K54" s="178">
        <v>1248</v>
      </c>
      <c r="L54" s="178">
        <v>1692</v>
      </c>
      <c r="M54" s="178">
        <v>1315</v>
      </c>
      <c r="N54" s="178">
        <v>1707</v>
      </c>
      <c r="O54" s="178">
        <v>1612</v>
      </c>
      <c r="P54" s="178">
        <v>1556</v>
      </c>
      <c r="Q54" s="215">
        <v>16034</v>
      </c>
      <c r="R54" s="216">
        <v>0.1</v>
      </c>
      <c r="S54" s="217">
        <v>10.6</v>
      </c>
    </row>
    <row r="55" spans="1:19" s="218" customFormat="1" ht="24.75" customHeight="1">
      <c r="A55" s="448"/>
      <c r="B55" s="448"/>
      <c r="C55" s="448"/>
      <c r="D55" s="214">
        <v>2012</v>
      </c>
      <c r="E55" s="178">
        <v>891</v>
      </c>
      <c r="F55" s="178">
        <v>1112</v>
      </c>
      <c r="G55" s="178">
        <v>1044</v>
      </c>
      <c r="H55" s="178">
        <v>1174</v>
      </c>
      <c r="I55" s="178">
        <v>1013</v>
      </c>
      <c r="J55" s="178">
        <v>927</v>
      </c>
      <c r="K55" s="178">
        <v>969</v>
      </c>
      <c r="L55" s="178">
        <v>1438</v>
      </c>
      <c r="M55" s="178">
        <v>1045</v>
      </c>
      <c r="N55" s="178">
        <v>1541</v>
      </c>
      <c r="O55" s="178">
        <v>1680</v>
      </c>
      <c r="P55" s="178">
        <v>1663</v>
      </c>
      <c r="Q55" s="215">
        <v>14497</v>
      </c>
      <c r="R55" s="216">
        <v>0.1</v>
      </c>
      <c r="S55" s="219"/>
    </row>
    <row r="56" spans="1:19" s="218" customFormat="1" ht="15" customHeight="1">
      <c r="A56" s="447" t="s">
        <v>946</v>
      </c>
      <c r="B56" s="448"/>
      <c r="C56" s="448"/>
      <c r="D56" s="214">
        <v>2013</v>
      </c>
      <c r="E56" s="178">
        <v>3871</v>
      </c>
      <c r="F56" s="178">
        <v>2044</v>
      </c>
      <c r="G56" s="178">
        <v>2959</v>
      </c>
      <c r="H56" s="178">
        <v>2726</v>
      </c>
      <c r="I56" s="178">
        <v>2965</v>
      </c>
      <c r="J56" s="178">
        <v>1634</v>
      </c>
      <c r="K56" s="178">
        <v>1773</v>
      </c>
      <c r="L56" s="178">
        <v>1970</v>
      </c>
      <c r="M56" s="178">
        <v>1833</v>
      </c>
      <c r="N56" s="178">
        <v>2724</v>
      </c>
      <c r="O56" s="178">
        <v>3317</v>
      </c>
      <c r="P56" s="178">
        <v>2712</v>
      </c>
      <c r="Q56" s="215">
        <v>30528</v>
      </c>
      <c r="R56" s="216">
        <v>0.1</v>
      </c>
      <c r="S56" s="217">
        <v>13.7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3051</v>
      </c>
      <c r="F57" s="178">
        <v>1862</v>
      </c>
      <c r="G57" s="178">
        <v>2345</v>
      </c>
      <c r="H57" s="178">
        <v>2251</v>
      </c>
      <c r="I57" s="178">
        <v>2010</v>
      </c>
      <c r="J57" s="178">
        <v>1592</v>
      </c>
      <c r="K57" s="178">
        <v>1649</v>
      </c>
      <c r="L57" s="178">
        <v>1555</v>
      </c>
      <c r="M57" s="178">
        <v>1863</v>
      </c>
      <c r="N57" s="178">
        <v>2570</v>
      </c>
      <c r="O57" s="178">
        <v>3445</v>
      </c>
      <c r="P57" s="178">
        <v>2651</v>
      </c>
      <c r="Q57" s="215">
        <v>26844</v>
      </c>
      <c r="R57" s="216">
        <v>0.1</v>
      </c>
      <c r="S57" s="219"/>
    </row>
    <row r="58" spans="1:19" s="218" customFormat="1" ht="15" customHeight="1">
      <c r="A58" s="447" t="s">
        <v>947</v>
      </c>
      <c r="B58" s="448"/>
      <c r="C58" s="448"/>
      <c r="D58" s="214">
        <v>2013</v>
      </c>
      <c r="E58" s="178">
        <v>642</v>
      </c>
      <c r="F58" s="178">
        <v>619</v>
      </c>
      <c r="G58" s="178">
        <v>753</v>
      </c>
      <c r="H58" s="178">
        <v>693</v>
      </c>
      <c r="I58" s="178">
        <v>649</v>
      </c>
      <c r="J58" s="178">
        <v>542</v>
      </c>
      <c r="K58" s="178">
        <v>625</v>
      </c>
      <c r="L58" s="178">
        <v>1045</v>
      </c>
      <c r="M58" s="178">
        <v>649</v>
      </c>
      <c r="N58" s="178">
        <v>894</v>
      </c>
      <c r="O58" s="178">
        <v>853</v>
      </c>
      <c r="P58" s="178">
        <v>759</v>
      </c>
      <c r="Q58" s="215">
        <v>8723</v>
      </c>
      <c r="R58" s="191" t="s">
        <v>937</v>
      </c>
      <c r="S58" s="217">
        <v>6.5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564</v>
      </c>
      <c r="F59" s="178">
        <v>501</v>
      </c>
      <c r="G59" s="178">
        <v>621</v>
      </c>
      <c r="H59" s="178">
        <v>833</v>
      </c>
      <c r="I59" s="178">
        <v>558</v>
      </c>
      <c r="J59" s="178">
        <v>509</v>
      </c>
      <c r="K59" s="178">
        <v>633</v>
      </c>
      <c r="L59" s="178">
        <v>1092</v>
      </c>
      <c r="M59" s="178">
        <v>710</v>
      </c>
      <c r="N59" s="178">
        <v>694</v>
      </c>
      <c r="O59" s="178">
        <v>839</v>
      </c>
      <c r="P59" s="178">
        <v>636</v>
      </c>
      <c r="Q59" s="215">
        <v>8190</v>
      </c>
      <c r="R59" s="191" t="s">
        <v>937</v>
      </c>
      <c r="S59" s="219"/>
    </row>
    <row r="60" spans="1:19" s="218" customFormat="1" ht="15" customHeight="1">
      <c r="A60" s="447" t="s">
        <v>948</v>
      </c>
      <c r="B60" s="448"/>
      <c r="C60" s="448"/>
      <c r="D60" s="214">
        <v>2013</v>
      </c>
      <c r="E60" s="178">
        <v>651</v>
      </c>
      <c r="F60" s="178">
        <v>489</v>
      </c>
      <c r="G60" s="178">
        <v>589</v>
      </c>
      <c r="H60" s="178">
        <v>769</v>
      </c>
      <c r="I60" s="178">
        <v>640</v>
      </c>
      <c r="J60" s="178">
        <v>434</v>
      </c>
      <c r="K60" s="178">
        <v>682</v>
      </c>
      <c r="L60" s="178">
        <v>528</v>
      </c>
      <c r="M60" s="178">
        <v>523</v>
      </c>
      <c r="N60" s="178">
        <v>838</v>
      </c>
      <c r="O60" s="178">
        <v>866</v>
      </c>
      <c r="P60" s="178">
        <v>649</v>
      </c>
      <c r="Q60" s="215">
        <v>7658</v>
      </c>
      <c r="R60" s="191" t="s">
        <v>937</v>
      </c>
      <c r="S60" s="217">
        <v>1.8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576</v>
      </c>
      <c r="F61" s="178">
        <v>585</v>
      </c>
      <c r="G61" s="178">
        <v>577</v>
      </c>
      <c r="H61" s="178">
        <v>729</v>
      </c>
      <c r="I61" s="178">
        <v>535</v>
      </c>
      <c r="J61" s="178">
        <v>432</v>
      </c>
      <c r="K61" s="178">
        <v>630</v>
      </c>
      <c r="L61" s="178">
        <v>549</v>
      </c>
      <c r="M61" s="178">
        <v>599</v>
      </c>
      <c r="N61" s="178">
        <v>791</v>
      </c>
      <c r="O61" s="178">
        <v>809</v>
      </c>
      <c r="P61" s="178">
        <v>709</v>
      </c>
      <c r="Q61" s="215">
        <v>7521</v>
      </c>
      <c r="R61" s="191" t="s">
        <v>937</v>
      </c>
      <c r="S61" s="219"/>
    </row>
    <row r="62" spans="1:19" s="218" customFormat="1" ht="15" customHeight="1">
      <c r="A62" s="447" t="s">
        <v>949</v>
      </c>
      <c r="B62" s="448"/>
      <c r="C62" s="448"/>
      <c r="D62" s="214">
        <v>2013</v>
      </c>
      <c r="E62" s="178">
        <v>4317</v>
      </c>
      <c r="F62" s="178">
        <v>4348</v>
      </c>
      <c r="G62" s="178">
        <v>5652</v>
      </c>
      <c r="H62" s="178">
        <v>5481</v>
      </c>
      <c r="I62" s="178">
        <v>4788</v>
      </c>
      <c r="J62" s="178">
        <v>4249</v>
      </c>
      <c r="K62" s="178">
        <v>4744</v>
      </c>
      <c r="L62" s="178">
        <v>5214</v>
      </c>
      <c r="M62" s="178">
        <v>4804</v>
      </c>
      <c r="N62" s="178">
        <v>6017</v>
      </c>
      <c r="O62" s="178">
        <v>7192</v>
      </c>
      <c r="P62" s="178">
        <v>4524</v>
      </c>
      <c r="Q62" s="215">
        <v>61330</v>
      </c>
      <c r="R62" s="216">
        <v>0.2</v>
      </c>
      <c r="S62" s="217">
        <v>3.1</v>
      </c>
    </row>
    <row r="63" spans="1:19" s="218" customFormat="1" ht="27" customHeight="1">
      <c r="A63" s="448"/>
      <c r="B63" s="448"/>
      <c r="C63" s="448"/>
      <c r="D63" s="214">
        <v>2012</v>
      </c>
      <c r="E63" s="178">
        <v>4746</v>
      </c>
      <c r="F63" s="178">
        <v>4209</v>
      </c>
      <c r="G63" s="178">
        <v>5178</v>
      </c>
      <c r="H63" s="178">
        <v>6117</v>
      </c>
      <c r="I63" s="178">
        <v>4166</v>
      </c>
      <c r="J63" s="178">
        <v>4180</v>
      </c>
      <c r="K63" s="178">
        <v>4197</v>
      </c>
      <c r="L63" s="178">
        <v>5187</v>
      </c>
      <c r="M63" s="178">
        <v>4637</v>
      </c>
      <c r="N63" s="178">
        <v>5631</v>
      </c>
      <c r="O63" s="178">
        <v>6560</v>
      </c>
      <c r="P63" s="178">
        <v>4660</v>
      </c>
      <c r="Q63" s="215">
        <v>59468</v>
      </c>
      <c r="R63" s="216">
        <v>0.2</v>
      </c>
      <c r="S63" s="219"/>
    </row>
    <row r="64" spans="1:19" s="218" customFormat="1" ht="15" customHeight="1">
      <c r="A64" s="449" t="s">
        <v>873</v>
      </c>
      <c r="B64" s="450"/>
      <c r="C64" s="450"/>
      <c r="D64" s="214">
        <v>2013</v>
      </c>
      <c r="E64" s="178">
        <v>4252</v>
      </c>
      <c r="F64" s="178">
        <v>3463</v>
      </c>
      <c r="G64" s="178">
        <v>4556</v>
      </c>
      <c r="H64" s="178">
        <v>4737</v>
      </c>
      <c r="I64" s="178">
        <v>4239</v>
      </c>
      <c r="J64" s="178">
        <v>3246</v>
      </c>
      <c r="K64" s="178">
        <v>3631</v>
      </c>
      <c r="L64" s="178">
        <v>3290</v>
      </c>
      <c r="M64" s="178">
        <v>3644</v>
      </c>
      <c r="N64" s="178">
        <v>5549</v>
      </c>
      <c r="O64" s="178">
        <v>5386</v>
      </c>
      <c r="P64" s="178">
        <v>4228</v>
      </c>
      <c r="Q64" s="215">
        <v>50221</v>
      </c>
      <c r="R64" s="216">
        <v>0.2</v>
      </c>
      <c r="S64" s="217">
        <v>2.8</v>
      </c>
    </row>
    <row r="65" spans="1:19" s="218" customFormat="1" ht="27" customHeight="1">
      <c r="A65" s="450"/>
      <c r="B65" s="450"/>
      <c r="C65" s="450"/>
      <c r="D65" s="214">
        <v>2012</v>
      </c>
      <c r="E65" s="178">
        <v>3903</v>
      </c>
      <c r="F65" s="178">
        <v>3746</v>
      </c>
      <c r="G65" s="178">
        <v>4798</v>
      </c>
      <c r="H65" s="178">
        <v>4351</v>
      </c>
      <c r="I65" s="178">
        <v>3698</v>
      </c>
      <c r="J65" s="178">
        <v>2939</v>
      </c>
      <c r="K65" s="178">
        <v>3677</v>
      </c>
      <c r="L65" s="178">
        <v>3445</v>
      </c>
      <c r="M65" s="178">
        <v>3882</v>
      </c>
      <c r="N65" s="178">
        <v>5106</v>
      </c>
      <c r="O65" s="178">
        <v>5217</v>
      </c>
      <c r="P65" s="178">
        <v>4094</v>
      </c>
      <c r="Q65" s="215">
        <v>48856</v>
      </c>
      <c r="R65" s="216">
        <v>0.2</v>
      </c>
      <c r="S65" s="219"/>
    </row>
    <row r="66" spans="1:19" s="218" customFormat="1" ht="15" customHeight="1">
      <c r="A66" s="449" t="s">
        <v>950</v>
      </c>
      <c r="B66" s="450"/>
      <c r="C66" s="450"/>
      <c r="D66" s="214">
        <v>2013</v>
      </c>
      <c r="E66" s="178">
        <v>12203</v>
      </c>
      <c r="F66" s="178">
        <v>6571</v>
      </c>
      <c r="G66" s="178">
        <v>10028</v>
      </c>
      <c r="H66" s="178">
        <v>9968</v>
      </c>
      <c r="I66" s="178">
        <v>8063</v>
      </c>
      <c r="J66" s="178">
        <v>7280</v>
      </c>
      <c r="K66" s="178">
        <v>7920</v>
      </c>
      <c r="L66" s="178">
        <v>6813</v>
      </c>
      <c r="M66" s="178">
        <v>9634</v>
      </c>
      <c r="N66" s="178">
        <v>9872</v>
      </c>
      <c r="O66" s="178">
        <v>9798</v>
      </c>
      <c r="P66" s="178">
        <v>11416</v>
      </c>
      <c r="Q66" s="215">
        <v>109566</v>
      </c>
      <c r="R66" s="216">
        <v>0.4</v>
      </c>
      <c r="S66" s="217">
        <v>-3.3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13374</v>
      </c>
      <c r="F67" s="178">
        <v>8363</v>
      </c>
      <c r="G67" s="178">
        <v>9994</v>
      </c>
      <c r="H67" s="178">
        <v>10788</v>
      </c>
      <c r="I67" s="178">
        <v>8297</v>
      </c>
      <c r="J67" s="178">
        <v>7861</v>
      </c>
      <c r="K67" s="178">
        <v>8063</v>
      </c>
      <c r="L67" s="178">
        <v>6706</v>
      </c>
      <c r="M67" s="178">
        <v>10124</v>
      </c>
      <c r="N67" s="178">
        <v>9851</v>
      </c>
      <c r="O67" s="178">
        <v>9028</v>
      </c>
      <c r="P67" s="178">
        <v>10846</v>
      </c>
      <c r="Q67" s="215">
        <v>113295</v>
      </c>
      <c r="R67" s="216">
        <v>0.4</v>
      </c>
      <c r="S67" s="219"/>
    </row>
    <row r="68" spans="1:19" s="218" customFormat="1" ht="15" customHeight="1">
      <c r="A68" s="449" t="s">
        <v>951</v>
      </c>
      <c r="B68" s="450"/>
      <c r="C68" s="450"/>
      <c r="D68" s="214">
        <v>2013</v>
      </c>
      <c r="E68" s="178">
        <v>1520</v>
      </c>
      <c r="F68" s="178">
        <v>875</v>
      </c>
      <c r="G68" s="178">
        <v>1199</v>
      </c>
      <c r="H68" s="178">
        <v>1267</v>
      </c>
      <c r="I68" s="178">
        <v>1112</v>
      </c>
      <c r="J68" s="178">
        <v>1082</v>
      </c>
      <c r="K68" s="178">
        <v>1228</v>
      </c>
      <c r="L68" s="178">
        <v>1019</v>
      </c>
      <c r="M68" s="178">
        <v>1305</v>
      </c>
      <c r="N68" s="178">
        <v>1248</v>
      </c>
      <c r="O68" s="178">
        <v>1161</v>
      </c>
      <c r="P68" s="178">
        <v>1385</v>
      </c>
      <c r="Q68" s="215">
        <v>14401</v>
      </c>
      <c r="R68" s="191" t="s">
        <v>937</v>
      </c>
      <c r="S68" s="181" t="s">
        <v>937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1668</v>
      </c>
      <c r="F69" s="178">
        <v>902</v>
      </c>
      <c r="G69" s="178">
        <v>1114</v>
      </c>
      <c r="H69" s="178">
        <v>1248</v>
      </c>
      <c r="I69" s="178">
        <v>1036</v>
      </c>
      <c r="J69" s="178">
        <v>1104</v>
      </c>
      <c r="K69" s="178">
        <v>1037</v>
      </c>
      <c r="L69" s="178">
        <v>1148</v>
      </c>
      <c r="M69" s="178">
        <v>1187</v>
      </c>
      <c r="N69" s="178">
        <v>1275</v>
      </c>
      <c r="O69" s="178">
        <v>1231</v>
      </c>
      <c r="P69" s="178">
        <v>1449</v>
      </c>
      <c r="Q69" s="215">
        <v>14399</v>
      </c>
      <c r="R69" s="216">
        <v>0.1</v>
      </c>
      <c r="S69" s="219"/>
    </row>
    <row r="70" spans="1:19" s="218" customFormat="1" ht="15" customHeight="1">
      <c r="A70" s="449" t="s">
        <v>952</v>
      </c>
      <c r="B70" s="450"/>
      <c r="C70" s="450"/>
      <c r="D70" s="214">
        <v>2013</v>
      </c>
      <c r="E70" s="178">
        <v>129</v>
      </c>
      <c r="F70" s="178">
        <v>69</v>
      </c>
      <c r="G70" s="178">
        <v>132</v>
      </c>
      <c r="H70" s="178">
        <v>111</v>
      </c>
      <c r="I70" s="178">
        <v>92</v>
      </c>
      <c r="J70" s="178">
        <v>97</v>
      </c>
      <c r="K70" s="178">
        <v>91</v>
      </c>
      <c r="L70" s="178">
        <v>129</v>
      </c>
      <c r="M70" s="178">
        <v>121</v>
      </c>
      <c r="N70" s="178">
        <v>145</v>
      </c>
      <c r="O70" s="178">
        <v>103</v>
      </c>
      <c r="P70" s="178">
        <v>127</v>
      </c>
      <c r="Q70" s="215">
        <v>1346</v>
      </c>
      <c r="R70" s="191" t="s">
        <v>937</v>
      </c>
      <c r="S70" s="217">
        <v>-8.5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143</v>
      </c>
      <c r="F71" s="178">
        <v>121</v>
      </c>
      <c r="G71" s="178">
        <v>129</v>
      </c>
      <c r="H71" s="178">
        <v>137</v>
      </c>
      <c r="I71" s="178">
        <v>84</v>
      </c>
      <c r="J71" s="178">
        <v>96</v>
      </c>
      <c r="K71" s="178">
        <v>109</v>
      </c>
      <c r="L71" s="178">
        <v>135</v>
      </c>
      <c r="M71" s="178">
        <v>128</v>
      </c>
      <c r="N71" s="178">
        <v>148</v>
      </c>
      <c r="O71" s="178">
        <v>100</v>
      </c>
      <c r="P71" s="178">
        <v>141</v>
      </c>
      <c r="Q71" s="215">
        <v>1471</v>
      </c>
      <c r="R71" s="191" t="s">
        <v>937</v>
      </c>
      <c r="S71" s="219"/>
    </row>
    <row r="72" spans="1:19" s="218" customFormat="1" ht="15" customHeight="1">
      <c r="A72" s="449" t="s">
        <v>953</v>
      </c>
      <c r="B72" s="450"/>
      <c r="C72" s="450"/>
      <c r="D72" s="214">
        <v>2013</v>
      </c>
      <c r="E72" s="178">
        <v>435</v>
      </c>
      <c r="F72" s="178">
        <v>233</v>
      </c>
      <c r="G72" s="178">
        <v>517</v>
      </c>
      <c r="H72" s="178">
        <v>461</v>
      </c>
      <c r="I72" s="178">
        <v>382</v>
      </c>
      <c r="J72" s="178">
        <v>406</v>
      </c>
      <c r="K72" s="178">
        <v>373</v>
      </c>
      <c r="L72" s="178">
        <v>315</v>
      </c>
      <c r="M72" s="178">
        <v>402</v>
      </c>
      <c r="N72" s="178">
        <v>358</v>
      </c>
      <c r="O72" s="178">
        <v>338</v>
      </c>
      <c r="P72" s="178">
        <v>761</v>
      </c>
      <c r="Q72" s="215">
        <v>4981</v>
      </c>
      <c r="R72" s="191" t="s">
        <v>937</v>
      </c>
      <c r="S72" s="217">
        <v>6.7</v>
      </c>
    </row>
    <row r="73" spans="1:19" s="218" customFormat="1" ht="26.25" customHeight="1">
      <c r="A73" s="450"/>
      <c r="B73" s="450"/>
      <c r="C73" s="450"/>
      <c r="D73" s="214">
        <v>2012</v>
      </c>
      <c r="E73" s="178">
        <v>421</v>
      </c>
      <c r="F73" s="178">
        <v>274</v>
      </c>
      <c r="G73" s="178">
        <v>411</v>
      </c>
      <c r="H73" s="178">
        <v>481</v>
      </c>
      <c r="I73" s="178">
        <v>314</v>
      </c>
      <c r="J73" s="178">
        <v>347</v>
      </c>
      <c r="K73" s="178">
        <v>346</v>
      </c>
      <c r="L73" s="178">
        <v>312</v>
      </c>
      <c r="M73" s="178">
        <v>366</v>
      </c>
      <c r="N73" s="178">
        <v>418</v>
      </c>
      <c r="O73" s="178">
        <v>338</v>
      </c>
      <c r="P73" s="178">
        <v>639</v>
      </c>
      <c r="Q73" s="215">
        <v>4667</v>
      </c>
      <c r="R73" s="191" t="s">
        <v>937</v>
      </c>
      <c r="S73" s="219"/>
    </row>
    <row r="74" spans="1:19" s="218" customFormat="1" ht="15" customHeight="1">
      <c r="A74" s="449" t="s">
        <v>954</v>
      </c>
      <c r="B74" s="450"/>
      <c r="C74" s="450"/>
      <c r="D74" s="214">
        <v>2013</v>
      </c>
      <c r="E74" s="178">
        <v>1628</v>
      </c>
      <c r="F74" s="178">
        <v>1178</v>
      </c>
      <c r="G74" s="178">
        <v>1618</v>
      </c>
      <c r="H74" s="178">
        <v>1953</v>
      </c>
      <c r="I74" s="178">
        <v>2007</v>
      </c>
      <c r="J74" s="178">
        <v>2302</v>
      </c>
      <c r="K74" s="178">
        <v>1960</v>
      </c>
      <c r="L74" s="178">
        <v>2099</v>
      </c>
      <c r="M74" s="178">
        <v>2140</v>
      </c>
      <c r="N74" s="178">
        <v>2681</v>
      </c>
      <c r="O74" s="178">
        <v>2527</v>
      </c>
      <c r="P74" s="178">
        <v>2355</v>
      </c>
      <c r="Q74" s="215">
        <v>24448</v>
      </c>
      <c r="R74" s="216">
        <v>0.1</v>
      </c>
      <c r="S74" s="217">
        <v>9.5</v>
      </c>
    </row>
    <row r="75" spans="1:19" s="218" customFormat="1" ht="26.25" customHeight="1">
      <c r="A75" s="466"/>
      <c r="B75" s="466"/>
      <c r="C75" s="466"/>
      <c r="D75" s="220">
        <v>2012</v>
      </c>
      <c r="E75" s="184">
        <v>1612</v>
      </c>
      <c r="F75" s="184">
        <v>1854</v>
      </c>
      <c r="G75" s="184">
        <v>1827</v>
      </c>
      <c r="H75" s="184">
        <v>2261</v>
      </c>
      <c r="I75" s="184">
        <v>1911</v>
      </c>
      <c r="J75" s="184">
        <v>1865</v>
      </c>
      <c r="K75" s="184">
        <v>1747</v>
      </c>
      <c r="L75" s="184">
        <v>1783</v>
      </c>
      <c r="M75" s="184">
        <v>1775</v>
      </c>
      <c r="N75" s="184">
        <v>1974</v>
      </c>
      <c r="O75" s="184">
        <v>1929</v>
      </c>
      <c r="P75" s="184">
        <v>1785</v>
      </c>
      <c r="Q75" s="184">
        <v>22323</v>
      </c>
      <c r="R75" s="221">
        <v>0.1</v>
      </c>
      <c r="S75" s="222"/>
    </row>
    <row r="76" spans="1:10" s="188" customFormat="1" ht="12.75" customHeight="1">
      <c r="A76" s="185" t="s">
        <v>879</v>
      </c>
      <c r="B76" s="186"/>
      <c r="C76" s="186"/>
      <c r="D76" s="186"/>
      <c r="E76" s="192"/>
      <c r="F76" s="223"/>
      <c r="G76" s="192"/>
      <c r="H76" s="224"/>
      <c r="I76" s="189" t="s">
        <v>955</v>
      </c>
      <c r="J76" s="190" t="s">
        <v>956</v>
      </c>
    </row>
    <row r="77" spans="1:16" s="188" customFormat="1" ht="11.25" customHeight="1">
      <c r="A77" s="186" t="s">
        <v>957</v>
      </c>
      <c r="B77" s="186"/>
      <c r="C77" s="186"/>
      <c r="D77" s="186"/>
      <c r="F77" s="192"/>
      <c r="G77" s="192"/>
      <c r="H77" s="192"/>
      <c r="I77" s="192"/>
      <c r="J77" s="192" t="s">
        <v>882</v>
      </c>
      <c r="P77" s="198"/>
    </row>
    <row r="78" spans="1:10" s="188" customFormat="1" ht="11.25" customHeight="1">
      <c r="A78" s="186" t="s">
        <v>958</v>
      </c>
      <c r="B78" s="186"/>
      <c r="C78" s="186"/>
      <c r="D78" s="186"/>
      <c r="E78" s="186"/>
      <c r="F78" s="192"/>
      <c r="G78" s="192"/>
      <c r="H78" s="192"/>
      <c r="I78" s="192"/>
      <c r="J78" s="192" t="s">
        <v>959</v>
      </c>
    </row>
  </sheetData>
  <sheetProtection/>
  <mergeCells count="38">
    <mergeCell ref="A72:C73"/>
    <mergeCell ref="A74:C75"/>
    <mergeCell ref="A8:C9"/>
    <mergeCell ref="A26:C27"/>
    <mergeCell ref="A28:C29"/>
    <mergeCell ref="A30:C31"/>
    <mergeCell ref="A32:C33"/>
    <mergeCell ref="A34:C35"/>
    <mergeCell ref="A36:C37"/>
    <mergeCell ref="A38:C39"/>
    <mergeCell ref="A22:C23"/>
    <mergeCell ref="A24:C25"/>
    <mergeCell ref="A18:C19"/>
    <mergeCell ref="A20:C21"/>
    <mergeCell ref="S5:S7"/>
    <mergeCell ref="A5:D7"/>
    <mergeCell ref="R5:R7"/>
    <mergeCell ref="Q5:Q7"/>
    <mergeCell ref="A48:C49"/>
    <mergeCell ref="A50:C51"/>
    <mergeCell ref="A52:C53"/>
    <mergeCell ref="A54:C55"/>
    <mergeCell ref="A40:C41"/>
    <mergeCell ref="A42:C43"/>
    <mergeCell ref="A44:C45"/>
    <mergeCell ref="A46:C47"/>
    <mergeCell ref="A68:C69"/>
    <mergeCell ref="A70:C71"/>
    <mergeCell ref="A56:C57"/>
    <mergeCell ref="A58:C59"/>
    <mergeCell ref="A60:C61"/>
    <mergeCell ref="A62:C63"/>
    <mergeCell ref="A64:C65"/>
    <mergeCell ref="A66:C67"/>
    <mergeCell ref="A10:C11"/>
    <mergeCell ref="A12:C13"/>
    <mergeCell ref="A14:C15"/>
    <mergeCell ref="A16:C1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4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25390625" style="226" customWidth="1"/>
    <col min="5" max="16" width="8.125" style="225" customWidth="1"/>
    <col min="17" max="17" width="9.00390625" style="225" customWidth="1"/>
    <col min="18" max="18" width="7.50390625" style="225" customWidth="1"/>
    <col min="19" max="19" width="12.875" style="225" customWidth="1"/>
    <col min="20" max="16384" width="6.375" style="225" customWidth="1"/>
  </cols>
  <sheetData>
    <row r="1" spans="1:15" s="170" customFormat="1" ht="13.5" customHeight="1">
      <c r="A1" s="169" t="s">
        <v>348</v>
      </c>
      <c r="B1" s="244" t="s">
        <v>349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350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351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148423</v>
      </c>
      <c r="F8" s="178">
        <v>154926</v>
      </c>
      <c r="G8" s="178">
        <v>150298</v>
      </c>
      <c r="H8" s="178">
        <v>156386</v>
      </c>
      <c r="I8" s="178">
        <v>143400</v>
      </c>
      <c r="J8" s="178">
        <v>147396</v>
      </c>
      <c r="K8" s="178">
        <v>161317</v>
      </c>
      <c r="L8" s="178">
        <v>176100</v>
      </c>
      <c r="M8" s="178">
        <v>158852</v>
      </c>
      <c r="N8" s="178">
        <v>166513</v>
      </c>
      <c r="O8" s="178">
        <v>169044</v>
      </c>
      <c r="P8" s="178">
        <v>173857</v>
      </c>
      <c r="Q8" s="215">
        <v>1906512</v>
      </c>
      <c r="R8" s="216">
        <v>100</v>
      </c>
      <c r="S8" s="217">
        <v>9.6</v>
      </c>
    </row>
    <row r="9" spans="1:19" s="193" customFormat="1" ht="27" customHeight="1">
      <c r="A9" s="469"/>
      <c r="B9" s="469"/>
      <c r="C9" s="469"/>
      <c r="D9" s="214">
        <v>2012</v>
      </c>
      <c r="E9" s="178">
        <v>138423</v>
      </c>
      <c r="F9" s="178">
        <v>130774</v>
      </c>
      <c r="G9" s="178">
        <v>134200</v>
      </c>
      <c r="H9" s="178">
        <v>135401</v>
      </c>
      <c r="I9" s="178">
        <v>129122</v>
      </c>
      <c r="J9" s="178">
        <v>134090</v>
      </c>
      <c r="K9" s="178">
        <v>160077</v>
      </c>
      <c r="L9" s="178">
        <v>163892</v>
      </c>
      <c r="M9" s="178">
        <v>146669</v>
      </c>
      <c r="N9" s="178">
        <v>158178</v>
      </c>
      <c r="O9" s="178">
        <v>150382</v>
      </c>
      <c r="P9" s="178">
        <v>157739</v>
      </c>
      <c r="Q9" s="215">
        <v>1738947</v>
      </c>
      <c r="R9" s="216">
        <v>100</v>
      </c>
      <c r="S9" s="217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71276</v>
      </c>
      <c r="F10" s="178">
        <v>82728</v>
      </c>
      <c r="G10" s="178">
        <v>71119</v>
      </c>
      <c r="H10" s="178">
        <v>78536</v>
      </c>
      <c r="I10" s="178">
        <v>73491</v>
      </c>
      <c r="J10" s="178">
        <v>75906</v>
      </c>
      <c r="K10" s="178">
        <v>84433</v>
      </c>
      <c r="L10" s="178">
        <v>90876</v>
      </c>
      <c r="M10" s="178">
        <v>79950</v>
      </c>
      <c r="N10" s="178">
        <v>82148</v>
      </c>
      <c r="O10" s="178">
        <v>82065</v>
      </c>
      <c r="P10" s="178">
        <v>83712</v>
      </c>
      <c r="Q10" s="215">
        <v>956240</v>
      </c>
      <c r="R10" s="216">
        <v>50.2</v>
      </c>
      <c r="S10" s="217">
        <v>24.6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67534</v>
      </c>
      <c r="F11" s="178">
        <v>52395</v>
      </c>
      <c r="G11" s="178">
        <v>58064</v>
      </c>
      <c r="H11" s="178">
        <v>57222</v>
      </c>
      <c r="I11" s="178">
        <v>56750</v>
      </c>
      <c r="J11" s="178">
        <v>59027</v>
      </c>
      <c r="K11" s="178">
        <v>70912</v>
      </c>
      <c r="L11" s="178">
        <v>74363</v>
      </c>
      <c r="M11" s="178">
        <v>62546</v>
      </c>
      <c r="N11" s="178">
        <v>71095</v>
      </c>
      <c r="O11" s="178">
        <v>67510</v>
      </c>
      <c r="P11" s="178">
        <v>69986</v>
      </c>
      <c r="Q11" s="215">
        <v>767404</v>
      </c>
      <c r="R11" s="216">
        <v>44.1</v>
      </c>
      <c r="S11" s="219"/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1548</v>
      </c>
      <c r="F12" s="178">
        <v>2065</v>
      </c>
      <c r="G12" s="178">
        <v>1555</v>
      </c>
      <c r="H12" s="178">
        <v>2035</v>
      </c>
      <c r="I12" s="178">
        <v>1778</v>
      </c>
      <c r="J12" s="178">
        <v>1715</v>
      </c>
      <c r="K12" s="178">
        <v>2021</v>
      </c>
      <c r="L12" s="178">
        <v>2271</v>
      </c>
      <c r="M12" s="178">
        <v>2010</v>
      </c>
      <c r="N12" s="178">
        <v>1847</v>
      </c>
      <c r="O12" s="178">
        <v>1770</v>
      </c>
      <c r="P12" s="178">
        <v>1900</v>
      </c>
      <c r="Q12" s="215">
        <v>22515</v>
      </c>
      <c r="R12" s="216">
        <v>1.2</v>
      </c>
      <c r="S12" s="217">
        <v>10.2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1808</v>
      </c>
      <c r="F13" s="178">
        <v>1152</v>
      </c>
      <c r="G13" s="178">
        <v>1348</v>
      </c>
      <c r="H13" s="178">
        <v>2013</v>
      </c>
      <c r="I13" s="178">
        <v>1358</v>
      </c>
      <c r="J13" s="178">
        <v>1559</v>
      </c>
      <c r="K13" s="178">
        <v>2125</v>
      </c>
      <c r="L13" s="178">
        <v>2009</v>
      </c>
      <c r="M13" s="178">
        <v>1498</v>
      </c>
      <c r="N13" s="178">
        <v>2054</v>
      </c>
      <c r="O13" s="178">
        <v>1679</v>
      </c>
      <c r="P13" s="178">
        <v>1830</v>
      </c>
      <c r="Q13" s="215">
        <v>20433</v>
      </c>
      <c r="R13" s="216">
        <v>1.2</v>
      </c>
      <c r="S13" s="219"/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33893</v>
      </c>
      <c r="F14" s="178">
        <v>40739</v>
      </c>
      <c r="G14" s="178">
        <v>35175</v>
      </c>
      <c r="H14" s="178">
        <v>36811</v>
      </c>
      <c r="I14" s="178">
        <v>28013</v>
      </c>
      <c r="J14" s="178">
        <v>35887</v>
      </c>
      <c r="K14" s="178">
        <v>42308</v>
      </c>
      <c r="L14" s="178">
        <v>48107</v>
      </c>
      <c r="M14" s="178">
        <v>43824</v>
      </c>
      <c r="N14" s="178">
        <v>44134</v>
      </c>
      <c r="O14" s="178">
        <v>41755</v>
      </c>
      <c r="P14" s="178">
        <v>40902</v>
      </c>
      <c r="Q14" s="215">
        <v>471548</v>
      </c>
      <c r="R14" s="216">
        <v>24.7</v>
      </c>
      <c r="S14" s="217">
        <v>-5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38108</v>
      </c>
      <c r="F15" s="178">
        <v>40174</v>
      </c>
      <c r="G15" s="178">
        <v>36916</v>
      </c>
      <c r="H15" s="178">
        <v>39174</v>
      </c>
      <c r="I15" s="178">
        <v>36640</v>
      </c>
      <c r="J15" s="178">
        <v>40881</v>
      </c>
      <c r="K15" s="178">
        <v>51628</v>
      </c>
      <c r="L15" s="178">
        <v>48786</v>
      </c>
      <c r="M15" s="178">
        <v>44813</v>
      </c>
      <c r="N15" s="178">
        <v>42405</v>
      </c>
      <c r="O15" s="178">
        <v>36985</v>
      </c>
      <c r="P15" s="178">
        <v>39662</v>
      </c>
      <c r="Q15" s="215">
        <v>496172</v>
      </c>
      <c r="R15" s="216">
        <v>28.5</v>
      </c>
      <c r="S15" s="219"/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531</v>
      </c>
      <c r="F16" s="178">
        <v>180</v>
      </c>
      <c r="G16" s="178">
        <v>361</v>
      </c>
      <c r="H16" s="178">
        <v>417</v>
      </c>
      <c r="I16" s="178">
        <v>626</v>
      </c>
      <c r="J16" s="178">
        <v>397</v>
      </c>
      <c r="K16" s="178">
        <v>482</v>
      </c>
      <c r="L16" s="178">
        <v>353</v>
      </c>
      <c r="M16" s="178">
        <v>402</v>
      </c>
      <c r="N16" s="178">
        <v>463</v>
      </c>
      <c r="O16" s="178">
        <v>400</v>
      </c>
      <c r="P16" s="178">
        <v>288</v>
      </c>
      <c r="Q16" s="215">
        <v>4900</v>
      </c>
      <c r="R16" s="216">
        <v>0.3</v>
      </c>
      <c r="S16" s="217">
        <v>27.8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238</v>
      </c>
      <c r="F17" s="178">
        <v>160</v>
      </c>
      <c r="G17" s="178">
        <v>190</v>
      </c>
      <c r="H17" s="178">
        <v>298</v>
      </c>
      <c r="I17" s="178">
        <v>406</v>
      </c>
      <c r="J17" s="178">
        <v>347</v>
      </c>
      <c r="K17" s="178">
        <v>331</v>
      </c>
      <c r="L17" s="178">
        <v>281</v>
      </c>
      <c r="M17" s="178">
        <v>384</v>
      </c>
      <c r="N17" s="178">
        <v>552</v>
      </c>
      <c r="O17" s="178">
        <v>344</v>
      </c>
      <c r="P17" s="178">
        <v>303</v>
      </c>
      <c r="Q17" s="215">
        <v>3834</v>
      </c>
      <c r="R17" s="216">
        <v>0.2</v>
      </c>
      <c r="S17" s="219"/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1303</v>
      </c>
      <c r="F18" s="178">
        <v>821</v>
      </c>
      <c r="G18" s="178">
        <v>1256</v>
      </c>
      <c r="H18" s="178">
        <v>1059</v>
      </c>
      <c r="I18" s="178">
        <v>1262</v>
      </c>
      <c r="J18" s="178">
        <v>1458</v>
      </c>
      <c r="K18" s="178">
        <v>910</v>
      </c>
      <c r="L18" s="178">
        <v>2157</v>
      </c>
      <c r="M18" s="178">
        <v>923</v>
      </c>
      <c r="N18" s="178">
        <v>948</v>
      </c>
      <c r="O18" s="178">
        <v>793</v>
      </c>
      <c r="P18" s="178">
        <v>1612</v>
      </c>
      <c r="Q18" s="215">
        <v>14502</v>
      </c>
      <c r="R18" s="216">
        <v>0.8</v>
      </c>
      <c r="S18" s="217">
        <v>-3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972</v>
      </c>
      <c r="F19" s="178">
        <v>1049</v>
      </c>
      <c r="G19" s="178">
        <v>971</v>
      </c>
      <c r="H19" s="178">
        <v>1115</v>
      </c>
      <c r="I19" s="178">
        <v>1021</v>
      </c>
      <c r="J19" s="178">
        <v>1438</v>
      </c>
      <c r="K19" s="178">
        <v>1194</v>
      </c>
      <c r="L19" s="178">
        <v>2136</v>
      </c>
      <c r="M19" s="178">
        <v>1189</v>
      </c>
      <c r="N19" s="178">
        <v>1002</v>
      </c>
      <c r="O19" s="178">
        <v>883</v>
      </c>
      <c r="P19" s="178">
        <v>1981</v>
      </c>
      <c r="Q19" s="215">
        <v>14951</v>
      </c>
      <c r="R19" s="216">
        <v>0.9</v>
      </c>
      <c r="S19" s="219"/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3184</v>
      </c>
      <c r="F20" s="178">
        <v>1946</v>
      </c>
      <c r="G20" s="178">
        <v>2309</v>
      </c>
      <c r="H20" s="178">
        <v>1746</v>
      </c>
      <c r="I20" s="178">
        <v>2679</v>
      </c>
      <c r="J20" s="178">
        <v>2144</v>
      </c>
      <c r="K20" s="178">
        <v>2342</v>
      </c>
      <c r="L20" s="178">
        <v>3119</v>
      </c>
      <c r="M20" s="178">
        <v>2756</v>
      </c>
      <c r="N20" s="178">
        <v>2414</v>
      </c>
      <c r="O20" s="178">
        <v>2618</v>
      </c>
      <c r="P20" s="178">
        <v>3733</v>
      </c>
      <c r="Q20" s="215">
        <v>30990</v>
      </c>
      <c r="R20" s="216">
        <v>1.6</v>
      </c>
      <c r="S20" s="217">
        <v>-25.4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2377</v>
      </c>
      <c r="F21" s="178">
        <v>3025</v>
      </c>
      <c r="G21" s="178">
        <v>3200</v>
      </c>
      <c r="H21" s="178">
        <v>2766</v>
      </c>
      <c r="I21" s="178">
        <v>3560</v>
      </c>
      <c r="J21" s="178">
        <v>3054</v>
      </c>
      <c r="K21" s="178">
        <v>3783</v>
      </c>
      <c r="L21" s="178">
        <v>4959</v>
      </c>
      <c r="M21" s="178">
        <v>4369</v>
      </c>
      <c r="N21" s="178">
        <v>3775</v>
      </c>
      <c r="O21" s="178">
        <v>3328</v>
      </c>
      <c r="P21" s="178">
        <v>3350</v>
      </c>
      <c r="Q21" s="215">
        <v>41546</v>
      </c>
      <c r="R21" s="216">
        <v>2.4</v>
      </c>
      <c r="S21" s="219"/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6625</v>
      </c>
      <c r="F22" s="178">
        <v>4586</v>
      </c>
      <c r="G22" s="178">
        <v>8800</v>
      </c>
      <c r="H22" s="178">
        <v>7632</v>
      </c>
      <c r="I22" s="178">
        <v>7540</v>
      </c>
      <c r="J22" s="178">
        <v>5521</v>
      </c>
      <c r="K22" s="178">
        <v>3991</v>
      </c>
      <c r="L22" s="178">
        <v>5555</v>
      </c>
      <c r="M22" s="178">
        <v>6048</v>
      </c>
      <c r="N22" s="178">
        <v>7971</v>
      </c>
      <c r="O22" s="178">
        <v>10866</v>
      </c>
      <c r="P22" s="178">
        <v>9869</v>
      </c>
      <c r="Q22" s="215">
        <v>85004</v>
      </c>
      <c r="R22" s="216">
        <v>4.5</v>
      </c>
      <c r="S22" s="217">
        <v>-5.9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5334</v>
      </c>
      <c r="F23" s="178">
        <v>8258</v>
      </c>
      <c r="G23" s="178">
        <v>9399</v>
      </c>
      <c r="H23" s="178">
        <v>8033</v>
      </c>
      <c r="I23" s="178">
        <v>7295</v>
      </c>
      <c r="J23" s="178">
        <v>6290</v>
      </c>
      <c r="K23" s="178">
        <v>5783</v>
      </c>
      <c r="L23" s="178">
        <v>5648</v>
      </c>
      <c r="M23" s="178">
        <v>6637</v>
      </c>
      <c r="N23" s="178">
        <v>7522</v>
      </c>
      <c r="O23" s="178">
        <v>10656</v>
      </c>
      <c r="P23" s="178">
        <v>9469</v>
      </c>
      <c r="Q23" s="215">
        <v>90324</v>
      </c>
      <c r="R23" s="216">
        <v>5.2</v>
      </c>
      <c r="S23" s="219"/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4338</v>
      </c>
      <c r="F24" s="178">
        <v>3861</v>
      </c>
      <c r="G24" s="178">
        <v>4770</v>
      </c>
      <c r="H24" s="178">
        <v>5718</v>
      </c>
      <c r="I24" s="178">
        <v>5468</v>
      </c>
      <c r="J24" s="178">
        <v>4456</v>
      </c>
      <c r="K24" s="178">
        <v>3644</v>
      </c>
      <c r="L24" s="178">
        <v>3743</v>
      </c>
      <c r="M24" s="178">
        <v>3320</v>
      </c>
      <c r="N24" s="178">
        <v>4399</v>
      </c>
      <c r="O24" s="178">
        <v>5635</v>
      </c>
      <c r="P24" s="178">
        <v>6529</v>
      </c>
      <c r="Q24" s="215">
        <v>55881</v>
      </c>
      <c r="R24" s="216">
        <v>2.9</v>
      </c>
      <c r="S24" s="217">
        <v>-6.5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4795</v>
      </c>
      <c r="F25" s="178">
        <v>5084</v>
      </c>
      <c r="G25" s="178">
        <v>5145</v>
      </c>
      <c r="H25" s="178">
        <v>6058</v>
      </c>
      <c r="I25" s="178">
        <v>5464</v>
      </c>
      <c r="J25" s="178">
        <v>4218</v>
      </c>
      <c r="K25" s="178">
        <v>3491</v>
      </c>
      <c r="L25" s="178">
        <v>4339</v>
      </c>
      <c r="M25" s="178">
        <v>4303</v>
      </c>
      <c r="N25" s="178">
        <v>6252</v>
      </c>
      <c r="O25" s="178">
        <v>5223</v>
      </c>
      <c r="P25" s="178">
        <v>5424</v>
      </c>
      <c r="Q25" s="215">
        <v>59796</v>
      </c>
      <c r="R25" s="216">
        <v>3.4</v>
      </c>
      <c r="S25" s="219"/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8571</v>
      </c>
      <c r="F26" s="178">
        <v>5881</v>
      </c>
      <c r="G26" s="178">
        <v>6292</v>
      </c>
      <c r="H26" s="178">
        <v>4571</v>
      </c>
      <c r="I26" s="178">
        <v>5536</v>
      </c>
      <c r="J26" s="178">
        <v>5204</v>
      </c>
      <c r="K26" s="178">
        <v>6567</v>
      </c>
      <c r="L26" s="178">
        <v>6636</v>
      </c>
      <c r="M26" s="178">
        <v>6012</v>
      </c>
      <c r="N26" s="178">
        <v>5468</v>
      </c>
      <c r="O26" s="178">
        <v>5462</v>
      </c>
      <c r="P26" s="178">
        <v>6209</v>
      </c>
      <c r="Q26" s="215">
        <v>72409</v>
      </c>
      <c r="R26" s="216">
        <v>3.8</v>
      </c>
      <c r="S26" s="217">
        <v>18.8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5273</v>
      </c>
      <c r="F27" s="178">
        <v>5403</v>
      </c>
      <c r="G27" s="178">
        <v>4334</v>
      </c>
      <c r="H27" s="178">
        <v>3833</v>
      </c>
      <c r="I27" s="178">
        <v>3948</v>
      </c>
      <c r="J27" s="178">
        <v>4237</v>
      </c>
      <c r="K27" s="178">
        <v>5504</v>
      </c>
      <c r="L27" s="178">
        <v>6355</v>
      </c>
      <c r="M27" s="178">
        <v>5736</v>
      </c>
      <c r="N27" s="178">
        <v>4935</v>
      </c>
      <c r="O27" s="178">
        <v>5248</v>
      </c>
      <c r="P27" s="178">
        <v>6134</v>
      </c>
      <c r="Q27" s="215">
        <v>60940</v>
      </c>
      <c r="R27" s="216">
        <v>3.5</v>
      </c>
      <c r="S27" s="219"/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3128</v>
      </c>
      <c r="F28" s="178">
        <v>2475</v>
      </c>
      <c r="G28" s="178">
        <v>3962</v>
      </c>
      <c r="H28" s="178">
        <v>3270</v>
      </c>
      <c r="I28" s="178">
        <v>3378</v>
      </c>
      <c r="J28" s="178">
        <v>4019</v>
      </c>
      <c r="K28" s="178">
        <v>3022</v>
      </c>
      <c r="L28" s="178">
        <v>2986</v>
      </c>
      <c r="M28" s="178">
        <v>3384</v>
      </c>
      <c r="N28" s="178">
        <v>3513</v>
      </c>
      <c r="O28" s="178">
        <v>4343</v>
      </c>
      <c r="P28" s="178">
        <v>4984</v>
      </c>
      <c r="Q28" s="215">
        <v>42464</v>
      </c>
      <c r="R28" s="216">
        <v>2.2</v>
      </c>
      <c r="S28" s="217">
        <v>-6.5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3853</v>
      </c>
      <c r="F29" s="178">
        <v>3752</v>
      </c>
      <c r="G29" s="178">
        <v>4427</v>
      </c>
      <c r="H29" s="178">
        <v>3610</v>
      </c>
      <c r="I29" s="178">
        <v>3438</v>
      </c>
      <c r="J29" s="178">
        <v>3773</v>
      </c>
      <c r="K29" s="178">
        <v>2997</v>
      </c>
      <c r="L29" s="178">
        <v>2745</v>
      </c>
      <c r="M29" s="178">
        <v>3367</v>
      </c>
      <c r="N29" s="178">
        <v>3880</v>
      </c>
      <c r="O29" s="178">
        <v>4487</v>
      </c>
      <c r="P29" s="178">
        <v>5065</v>
      </c>
      <c r="Q29" s="215">
        <v>45394</v>
      </c>
      <c r="R29" s="216">
        <v>2.6</v>
      </c>
      <c r="S29" s="219"/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8830</v>
      </c>
      <c r="F30" s="178">
        <v>5449</v>
      </c>
      <c r="G30" s="178">
        <v>10216</v>
      </c>
      <c r="H30" s="178">
        <v>9939</v>
      </c>
      <c r="I30" s="178">
        <v>9412</v>
      </c>
      <c r="J30" s="178">
        <v>6719</v>
      </c>
      <c r="K30" s="178">
        <v>7525</v>
      </c>
      <c r="L30" s="178">
        <v>6210</v>
      </c>
      <c r="M30" s="178">
        <v>6129</v>
      </c>
      <c r="N30" s="178">
        <v>8095</v>
      </c>
      <c r="O30" s="178">
        <v>7998</v>
      </c>
      <c r="P30" s="178">
        <v>8870</v>
      </c>
      <c r="Q30" s="215">
        <v>95392</v>
      </c>
      <c r="R30" s="216">
        <v>5</v>
      </c>
      <c r="S30" s="217">
        <v>9.1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3342</v>
      </c>
      <c r="F31" s="178">
        <v>6159</v>
      </c>
      <c r="G31" s="178">
        <v>6308</v>
      </c>
      <c r="H31" s="178">
        <v>6758</v>
      </c>
      <c r="I31" s="178">
        <v>5657</v>
      </c>
      <c r="J31" s="178">
        <v>5715</v>
      </c>
      <c r="K31" s="178">
        <v>8318</v>
      </c>
      <c r="L31" s="178">
        <v>8304</v>
      </c>
      <c r="M31" s="178">
        <v>7918</v>
      </c>
      <c r="N31" s="178">
        <v>9890</v>
      </c>
      <c r="O31" s="178">
        <v>8827</v>
      </c>
      <c r="P31" s="178">
        <v>10207</v>
      </c>
      <c r="Q31" s="215">
        <v>87403</v>
      </c>
      <c r="R31" s="216">
        <v>5</v>
      </c>
      <c r="S31" s="219"/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78">
        <v>12</v>
      </c>
      <c r="F32" s="178">
        <v>6</v>
      </c>
      <c r="G32" s="178">
        <v>8</v>
      </c>
      <c r="H32" s="178">
        <v>17</v>
      </c>
      <c r="I32" s="178">
        <v>18</v>
      </c>
      <c r="J32" s="178">
        <v>12</v>
      </c>
      <c r="K32" s="178">
        <v>7</v>
      </c>
      <c r="L32" s="178">
        <v>4</v>
      </c>
      <c r="M32" s="178">
        <v>15</v>
      </c>
      <c r="N32" s="178">
        <v>9</v>
      </c>
      <c r="O32" s="178">
        <v>22</v>
      </c>
      <c r="P32" s="178">
        <v>32</v>
      </c>
      <c r="Q32" s="215">
        <v>162</v>
      </c>
      <c r="R32" s="191" t="s">
        <v>858</v>
      </c>
      <c r="S32" s="217">
        <v>8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3</v>
      </c>
      <c r="F33" s="178">
        <v>43</v>
      </c>
      <c r="G33" s="178">
        <v>40</v>
      </c>
      <c r="H33" s="178">
        <v>6</v>
      </c>
      <c r="I33" s="178">
        <v>5</v>
      </c>
      <c r="J33" s="178">
        <v>5</v>
      </c>
      <c r="K33" s="178">
        <v>4</v>
      </c>
      <c r="L33" s="178">
        <v>3</v>
      </c>
      <c r="M33" s="178">
        <v>12</v>
      </c>
      <c r="N33" s="178">
        <v>21</v>
      </c>
      <c r="O33" s="178">
        <v>3</v>
      </c>
      <c r="P33" s="178">
        <v>5</v>
      </c>
      <c r="Q33" s="215">
        <v>150</v>
      </c>
      <c r="R33" s="191" t="s">
        <v>858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440</v>
      </c>
      <c r="F34" s="178">
        <v>259</v>
      </c>
      <c r="G34" s="178">
        <v>503</v>
      </c>
      <c r="H34" s="178">
        <v>386</v>
      </c>
      <c r="I34" s="178">
        <v>340</v>
      </c>
      <c r="J34" s="178">
        <v>355</v>
      </c>
      <c r="K34" s="178">
        <v>386</v>
      </c>
      <c r="L34" s="178">
        <v>469</v>
      </c>
      <c r="M34" s="178">
        <v>448</v>
      </c>
      <c r="N34" s="178">
        <v>511</v>
      </c>
      <c r="O34" s="178">
        <v>387</v>
      </c>
      <c r="P34" s="178">
        <v>443</v>
      </c>
      <c r="Q34" s="215">
        <v>4927</v>
      </c>
      <c r="R34" s="216">
        <v>0.3</v>
      </c>
      <c r="S34" s="217">
        <v>10.4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297</v>
      </c>
      <c r="F35" s="178">
        <v>450</v>
      </c>
      <c r="G35" s="178">
        <v>410</v>
      </c>
      <c r="H35" s="178">
        <v>399</v>
      </c>
      <c r="I35" s="178">
        <v>293</v>
      </c>
      <c r="J35" s="178">
        <v>350</v>
      </c>
      <c r="K35" s="178">
        <v>341</v>
      </c>
      <c r="L35" s="178">
        <v>301</v>
      </c>
      <c r="M35" s="178">
        <v>421</v>
      </c>
      <c r="N35" s="178">
        <v>438</v>
      </c>
      <c r="O35" s="178">
        <v>456</v>
      </c>
      <c r="P35" s="178">
        <v>307</v>
      </c>
      <c r="Q35" s="215">
        <v>4463</v>
      </c>
      <c r="R35" s="216">
        <v>0.3</v>
      </c>
      <c r="S35" s="219"/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64</v>
      </c>
      <c r="F36" s="178">
        <v>39</v>
      </c>
      <c r="G36" s="178">
        <v>37</v>
      </c>
      <c r="H36" s="178">
        <v>56</v>
      </c>
      <c r="I36" s="178">
        <v>36</v>
      </c>
      <c r="J36" s="178">
        <v>52</v>
      </c>
      <c r="K36" s="178">
        <v>34</v>
      </c>
      <c r="L36" s="178">
        <v>40</v>
      </c>
      <c r="M36" s="178">
        <v>58</v>
      </c>
      <c r="N36" s="178">
        <v>85</v>
      </c>
      <c r="O36" s="178">
        <v>85</v>
      </c>
      <c r="P36" s="178">
        <v>65</v>
      </c>
      <c r="Q36" s="215">
        <v>651</v>
      </c>
      <c r="R36" s="191" t="s">
        <v>858</v>
      </c>
      <c r="S36" s="217">
        <v>17.9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76</v>
      </c>
      <c r="F37" s="178">
        <v>30</v>
      </c>
      <c r="G37" s="178">
        <v>42</v>
      </c>
      <c r="H37" s="178">
        <v>61</v>
      </c>
      <c r="I37" s="178">
        <v>43</v>
      </c>
      <c r="J37" s="178">
        <v>34</v>
      </c>
      <c r="K37" s="178">
        <v>27</v>
      </c>
      <c r="L37" s="178">
        <v>36</v>
      </c>
      <c r="M37" s="178">
        <v>42</v>
      </c>
      <c r="N37" s="178">
        <v>61</v>
      </c>
      <c r="O37" s="178">
        <v>66</v>
      </c>
      <c r="P37" s="178">
        <v>34</v>
      </c>
      <c r="Q37" s="215">
        <v>552</v>
      </c>
      <c r="R37" s="191" t="s">
        <v>858</v>
      </c>
      <c r="S37" s="217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446</v>
      </c>
      <c r="F38" s="178">
        <v>431</v>
      </c>
      <c r="G38" s="178">
        <v>400</v>
      </c>
      <c r="H38" s="178">
        <v>383</v>
      </c>
      <c r="I38" s="178">
        <v>355</v>
      </c>
      <c r="J38" s="178">
        <v>324</v>
      </c>
      <c r="K38" s="178">
        <v>369</v>
      </c>
      <c r="L38" s="178">
        <v>399</v>
      </c>
      <c r="M38" s="178">
        <v>321</v>
      </c>
      <c r="N38" s="178">
        <v>418</v>
      </c>
      <c r="O38" s="178">
        <v>465</v>
      </c>
      <c r="P38" s="178">
        <v>495</v>
      </c>
      <c r="Q38" s="215">
        <v>4806</v>
      </c>
      <c r="R38" s="216">
        <v>0.3</v>
      </c>
      <c r="S38" s="217">
        <v>8.3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440</v>
      </c>
      <c r="F39" s="178">
        <v>363</v>
      </c>
      <c r="G39" s="178">
        <v>289</v>
      </c>
      <c r="H39" s="178">
        <v>375</v>
      </c>
      <c r="I39" s="178">
        <v>360</v>
      </c>
      <c r="J39" s="178">
        <v>289</v>
      </c>
      <c r="K39" s="178">
        <v>352</v>
      </c>
      <c r="L39" s="178">
        <v>373</v>
      </c>
      <c r="M39" s="178">
        <v>293</v>
      </c>
      <c r="N39" s="178">
        <v>406</v>
      </c>
      <c r="O39" s="178">
        <v>448</v>
      </c>
      <c r="P39" s="178">
        <v>451</v>
      </c>
      <c r="Q39" s="215">
        <v>4439</v>
      </c>
      <c r="R39" s="216">
        <v>0.3</v>
      </c>
      <c r="S39" s="219"/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1524</v>
      </c>
      <c r="F40" s="178">
        <v>1323</v>
      </c>
      <c r="G40" s="178">
        <v>1338</v>
      </c>
      <c r="H40" s="178">
        <v>1410</v>
      </c>
      <c r="I40" s="178">
        <v>1457</v>
      </c>
      <c r="J40" s="178">
        <v>1434</v>
      </c>
      <c r="K40" s="178">
        <v>1293</v>
      </c>
      <c r="L40" s="178">
        <v>1194</v>
      </c>
      <c r="M40" s="178">
        <v>1298</v>
      </c>
      <c r="N40" s="178">
        <v>1495</v>
      </c>
      <c r="O40" s="178">
        <v>1730</v>
      </c>
      <c r="P40" s="178">
        <v>1631</v>
      </c>
      <c r="Q40" s="215">
        <v>17127</v>
      </c>
      <c r="R40" s="216">
        <v>0.9</v>
      </c>
      <c r="S40" s="217">
        <v>2.4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1555</v>
      </c>
      <c r="F41" s="178">
        <v>1340</v>
      </c>
      <c r="G41" s="178">
        <v>1278</v>
      </c>
      <c r="H41" s="178">
        <v>1445</v>
      </c>
      <c r="I41" s="178">
        <v>1189</v>
      </c>
      <c r="J41" s="178">
        <v>1290</v>
      </c>
      <c r="K41" s="178">
        <v>1457</v>
      </c>
      <c r="L41" s="178">
        <v>1280</v>
      </c>
      <c r="M41" s="178">
        <v>1259</v>
      </c>
      <c r="N41" s="178">
        <v>1562</v>
      </c>
      <c r="O41" s="178">
        <v>1688</v>
      </c>
      <c r="P41" s="178">
        <v>1380</v>
      </c>
      <c r="Q41" s="215">
        <v>16723</v>
      </c>
      <c r="R41" s="216">
        <v>1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83</v>
      </c>
      <c r="F42" s="178">
        <v>99</v>
      </c>
      <c r="G42" s="178">
        <v>77</v>
      </c>
      <c r="H42" s="178">
        <v>79</v>
      </c>
      <c r="I42" s="178">
        <v>75</v>
      </c>
      <c r="J42" s="178">
        <v>99</v>
      </c>
      <c r="K42" s="178">
        <v>88</v>
      </c>
      <c r="L42" s="178">
        <v>67</v>
      </c>
      <c r="M42" s="178">
        <v>97</v>
      </c>
      <c r="N42" s="178">
        <v>98</v>
      </c>
      <c r="O42" s="178">
        <v>95</v>
      </c>
      <c r="P42" s="178">
        <v>74</v>
      </c>
      <c r="Q42" s="215">
        <v>1031</v>
      </c>
      <c r="R42" s="216">
        <v>0.1</v>
      </c>
      <c r="S42" s="217">
        <v>18.8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69</v>
      </c>
      <c r="F43" s="178">
        <v>43</v>
      </c>
      <c r="G43" s="178">
        <v>70</v>
      </c>
      <c r="H43" s="178">
        <v>97</v>
      </c>
      <c r="I43" s="178">
        <v>63</v>
      </c>
      <c r="J43" s="178">
        <v>70</v>
      </c>
      <c r="K43" s="178">
        <v>74</v>
      </c>
      <c r="L43" s="178">
        <v>67</v>
      </c>
      <c r="M43" s="178">
        <v>68</v>
      </c>
      <c r="N43" s="178">
        <v>90</v>
      </c>
      <c r="O43" s="178">
        <v>92</v>
      </c>
      <c r="P43" s="178">
        <v>65</v>
      </c>
      <c r="Q43" s="215">
        <v>868</v>
      </c>
      <c r="R43" s="191" t="s">
        <v>858</v>
      </c>
      <c r="S43" s="219"/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195</v>
      </c>
      <c r="F44" s="178">
        <v>222</v>
      </c>
      <c r="G44" s="178">
        <v>172</v>
      </c>
      <c r="H44" s="178">
        <v>228</v>
      </c>
      <c r="I44" s="178">
        <v>183</v>
      </c>
      <c r="J44" s="178">
        <v>155</v>
      </c>
      <c r="K44" s="178">
        <v>215</v>
      </c>
      <c r="L44" s="178">
        <v>184</v>
      </c>
      <c r="M44" s="178">
        <v>163</v>
      </c>
      <c r="N44" s="178">
        <v>223</v>
      </c>
      <c r="O44" s="178">
        <v>224</v>
      </c>
      <c r="P44" s="178">
        <v>197</v>
      </c>
      <c r="Q44" s="215">
        <v>2361</v>
      </c>
      <c r="R44" s="216">
        <v>0.1</v>
      </c>
      <c r="S44" s="217">
        <v>-0.1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223</v>
      </c>
      <c r="F45" s="178">
        <v>226</v>
      </c>
      <c r="G45" s="178">
        <v>173</v>
      </c>
      <c r="H45" s="178">
        <v>169</v>
      </c>
      <c r="I45" s="178">
        <v>157</v>
      </c>
      <c r="J45" s="178">
        <v>177</v>
      </c>
      <c r="K45" s="178">
        <v>173</v>
      </c>
      <c r="L45" s="178">
        <v>237</v>
      </c>
      <c r="M45" s="178">
        <v>170</v>
      </c>
      <c r="N45" s="178">
        <v>270</v>
      </c>
      <c r="O45" s="178">
        <v>229</v>
      </c>
      <c r="P45" s="178">
        <v>160</v>
      </c>
      <c r="Q45" s="215">
        <v>2364</v>
      </c>
      <c r="R45" s="216">
        <v>0.1</v>
      </c>
      <c r="S45" s="219"/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211</v>
      </c>
      <c r="F46" s="178">
        <v>176</v>
      </c>
      <c r="G46" s="178">
        <v>185</v>
      </c>
      <c r="H46" s="178">
        <v>218</v>
      </c>
      <c r="I46" s="178">
        <v>186</v>
      </c>
      <c r="J46" s="178">
        <v>139</v>
      </c>
      <c r="K46" s="178">
        <v>153</v>
      </c>
      <c r="L46" s="178">
        <v>153</v>
      </c>
      <c r="M46" s="178">
        <v>197</v>
      </c>
      <c r="N46" s="178">
        <v>199</v>
      </c>
      <c r="O46" s="178">
        <v>203</v>
      </c>
      <c r="P46" s="178">
        <v>225</v>
      </c>
      <c r="Q46" s="215">
        <v>2245</v>
      </c>
      <c r="R46" s="216">
        <v>0.1</v>
      </c>
      <c r="S46" s="217">
        <v>13.6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195</v>
      </c>
      <c r="F47" s="178">
        <v>204</v>
      </c>
      <c r="G47" s="178">
        <v>149</v>
      </c>
      <c r="H47" s="178">
        <v>197</v>
      </c>
      <c r="I47" s="178">
        <v>146</v>
      </c>
      <c r="J47" s="178">
        <v>114</v>
      </c>
      <c r="K47" s="178">
        <v>130</v>
      </c>
      <c r="L47" s="178">
        <v>120</v>
      </c>
      <c r="M47" s="178">
        <v>122</v>
      </c>
      <c r="N47" s="178">
        <v>166</v>
      </c>
      <c r="O47" s="178">
        <v>257</v>
      </c>
      <c r="P47" s="178">
        <v>177</v>
      </c>
      <c r="Q47" s="215">
        <v>1977</v>
      </c>
      <c r="R47" s="216">
        <v>0.1</v>
      </c>
      <c r="S47" s="219"/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58</v>
      </c>
      <c r="F48" s="178">
        <v>48</v>
      </c>
      <c r="G48" s="178">
        <v>51</v>
      </c>
      <c r="H48" s="178">
        <v>70</v>
      </c>
      <c r="I48" s="178">
        <v>47</v>
      </c>
      <c r="J48" s="178">
        <v>39</v>
      </c>
      <c r="K48" s="178">
        <v>55</v>
      </c>
      <c r="L48" s="178">
        <v>56</v>
      </c>
      <c r="M48" s="178">
        <v>47</v>
      </c>
      <c r="N48" s="178">
        <v>56</v>
      </c>
      <c r="O48" s="178">
        <v>44</v>
      </c>
      <c r="P48" s="178">
        <v>61</v>
      </c>
      <c r="Q48" s="215">
        <v>632</v>
      </c>
      <c r="R48" s="191" t="s">
        <v>858</v>
      </c>
      <c r="S48" s="217">
        <v>-7.2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87</v>
      </c>
      <c r="F49" s="178">
        <v>64</v>
      </c>
      <c r="G49" s="178">
        <v>72</v>
      </c>
      <c r="H49" s="178">
        <v>60</v>
      </c>
      <c r="I49" s="178">
        <v>37</v>
      </c>
      <c r="J49" s="178">
        <v>47</v>
      </c>
      <c r="K49" s="178">
        <v>74</v>
      </c>
      <c r="L49" s="178">
        <v>43</v>
      </c>
      <c r="M49" s="178">
        <v>37</v>
      </c>
      <c r="N49" s="178">
        <v>41</v>
      </c>
      <c r="O49" s="178">
        <v>62</v>
      </c>
      <c r="P49" s="178">
        <v>57</v>
      </c>
      <c r="Q49" s="215">
        <v>681</v>
      </c>
      <c r="R49" s="191" t="s">
        <v>858</v>
      </c>
      <c r="S49" s="219"/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57</v>
      </c>
      <c r="F50" s="178">
        <v>70</v>
      </c>
      <c r="G50" s="178">
        <v>70</v>
      </c>
      <c r="H50" s="178">
        <v>43</v>
      </c>
      <c r="I50" s="178">
        <v>59</v>
      </c>
      <c r="J50" s="178">
        <v>46</v>
      </c>
      <c r="K50" s="178">
        <v>48</v>
      </c>
      <c r="L50" s="178">
        <v>71</v>
      </c>
      <c r="M50" s="178">
        <v>77</v>
      </c>
      <c r="N50" s="178">
        <v>86</v>
      </c>
      <c r="O50" s="178">
        <v>81</v>
      </c>
      <c r="P50" s="178">
        <v>75</v>
      </c>
      <c r="Q50" s="215">
        <v>783</v>
      </c>
      <c r="R50" s="191" t="s">
        <v>858</v>
      </c>
      <c r="S50" s="217">
        <v>6.2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76</v>
      </c>
      <c r="F51" s="178">
        <v>53</v>
      </c>
      <c r="G51" s="178">
        <v>56</v>
      </c>
      <c r="H51" s="178">
        <v>76</v>
      </c>
      <c r="I51" s="178">
        <v>51</v>
      </c>
      <c r="J51" s="178">
        <v>38</v>
      </c>
      <c r="K51" s="178">
        <v>46</v>
      </c>
      <c r="L51" s="178">
        <v>85</v>
      </c>
      <c r="M51" s="178">
        <v>57</v>
      </c>
      <c r="N51" s="178">
        <v>81</v>
      </c>
      <c r="O51" s="178">
        <v>67</v>
      </c>
      <c r="P51" s="178">
        <v>51</v>
      </c>
      <c r="Q51" s="215">
        <v>737</v>
      </c>
      <c r="R51" s="191" t="s">
        <v>858</v>
      </c>
      <c r="S51" s="219"/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92</v>
      </c>
      <c r="F52" s="178">
        <v>122</v>
      </c>
      <c r="G52" s="178">
        <v>157</v>
      </c>
      <c r="H52" s="178">
        <v>139</v>
      </c>
      <c r="I52" s="178">
        <v>119</v>
      </c>
      <c r="J52" s="178">
        <v>118</v>
      </c>
      <c r="K52" s="178">
        <v>123</v>
      </c>
      <c r="L52" s="178">
        <v>248</v>
      </c>
      <c r="M52" s="178">
        <v>160</v>
      </c>
      <c r="N52" s="178">
        <v>179</v>
      </c>
      <c r="O52" s="178">
        <v>151</v>
      </c>
      <c r="P52" s="178">
        <v>142</v>
      </c>
      <c r="Q52" s="215">
        <v>1750</v>
      </c>
      <c r="R52" s="216">
        <v>0.1</v>
      </c>
      <c r="S52" s="217">
        <v>2.8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148</v>
      </c>
      <c r="F53" s="178">
        <v>91</v>
      </c>
      <c r="G53" s="178">
        <v>100</v>
      </c>
      <c r="H53" s="178">
        <v>136</v>
      </c>
      <c r="I53" s="178">
        <v>115</v>
      </c>
      <c r="J53" s="178">
        <v>96</v>
      </c>
      <c r="K53" s="178">
        <v>130</v>
      </c>
      <c r="L53" s="178">
        <v>217</v>
      </c>
      <c r="M53" s="178">
        <v>141</v>
      </c>
      <c r="N53" s="178">
        <v>176</v>
      </c>
      <c r="O53" s="178">
        <v>194</v>
      </c>
      <c r="P53" s="178">
        <v>158</v>
      </c>
      <c r="Q53" s="215">
        <v>1702</v>
      </c>
      <c r="R53" s="216">
        <v>0.1</v>
      </c>
      <c r="S53" s="219"/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338</v>
      </c>
      <c r="F54" s="178">
        <v>145</v>
      </c>
      <c r="G54" s="178">
        <v>213</v>
      </c>
      <c r="H54" s="178">
        <v>132</v>
      </c>
      <c r="I54" s="178">
        <v>98</v>
      </c>
      <c r="J54" s="178">
        <v>82</v>
      </c>
      <c r="K54" s="178">
        <v>82</v>
      </c>
      <c r="L54" s="178">
        <v>101</v>
      </c>
      <c r="M54" s="178">
        <v>68</v>
      </c>
      <c r="N54" s="178">
        <v>120</v>
      </c>
      <c r="O54" s="178">
        <v>121</v>
      </c>
      <c r="P54" s="178">
        <v>174</v>
      </c>
      <c r="Q54" s="215">
        <v>1674</v>
      </c>
      <c r="R54" s="216">
        <v>0.1</v>
      </c>
      <c r="S54" s="217">
        <v>41.1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165</v>
      </c>
      <c r="F55" s="178">
        <v>121</v>
      </c>
      <c r="G55" s="178">
        <v>106</v>
      </c>
      <c r="H55" s="178">
        <v>118</v>
      </c>
      <c r="I55" s="178">
        <v>84</v>
      </c>
      <c r="J55" s="178">
        <v>44</v>
      </c>
      <c r="K55" s="178">
        <v>34</v>
      </c>
      <c r="L55" s="178">
        <v>73</v>
      </c>
      <c r="M55" s="178">
        <v>72</v>
      </c>
      <c r="N55" s="178">
        <v>89</v>
      </c>
      <c r="O55" s="178">
        <v>147</v>
      </c>
      <c r="P55" s="178">
        <v>133</v>
      </c>
      <c r="Q55" s="215">
        <v>1186</v>
      </c>
      <c r="R55" s="216">
        <v>0.1</v>
      </c>
      <c r="S55" s="219"/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48</v>
      </c>
      <c r="F56" s="178">
        <v>81</v>
      </c>
      <c r="G56" s="178">
        <v>32</v>
      </c>
      <c r="H56" s="178">
        <v>39</v>
      </c>
      <c r="I56" s="178">
        <v>35</v>
      </c>
      <c r="J56" s="178">
        <v>50</v>
      </c>
      <c r="K56" s="178">
        <v>44</v>
      </c>
      <c r="L56" s="178">
        <v>78</v>
      </c>
      <c r="M56" s="178">
        <v>38</v>
      </c>
      <c r="N56" s="178">
        <v>62</v>
      </c>
      <c r="O56" s="178">
        <v>57</v>
      </c>
      <c r="P56" s="178">
        <v>52</v>
      </c>
      <c r="Q56" s="215">
        <v>616</v>
      </c>
      <c r="R56" s="191" t="s">
        <v>858</v>
      </c>
      <c r="S56" s="217">
        <v>8.3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41</v>
      </c>
      <c r="F57" s="178">
        <v>42</v>
      </c>
      <c r="G57" s="178">
        <v>22</v>
      </c>
      <c r="H57" s="178">
        <v>60</v>
      </c>
      <c r="I57" s="178">
        <v>49</v>
      </c>
      <c r="J57" s="178">
        <v>32</v>
      </c>
      <c r="K57" s="178">
        <v>39</v>
      </c>
      <c r="L57" s="178">
        <v>73</v>
      </c>
      <c r="M57" s="178">
        <v>48</v>
      </c>
      <c r="N57" s="178">
        <v>60</v>
      </c>
      <c r="O57" s="178">
        <v>66</v>
      </c>
      <c r="P57" s="178">
        <v>37</v>
      </c>
      <c r="Q57" s="215">
        <v>569</v>
      </c>
      <c r="R57" s="191" t="s">
        <v>858</v>
      </c>
      <c r="S57" s="219"/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45</v>
      </c>
      <c r="F58" s="178">
        <v>35</v>
      </c>
      <c r="G58" s="178">
        <v>44</v>
      </c>
      <c r="H58" s="178">
        <v>49</v>
      </c>
      <c r="I58" s="178">
        <v>38</v>
      </c>
      <c r="J58" s="178">
        <v>41</v>
      </c>
      <c r="K58" s="178">
        <v>52</v>
      </c>
      <c r="L58" s="178">
        <v>17</v>
      </c>
      <c r="M58" s="178">
        <v>19</v>
      </c>
      <c r="N58" s="178">
        <v>51</v>
      </c>
      <c r="O58" s="178">
        <v>51</v>
      </c>
      <c r="P58" s="178">
        <v>44</v>
      </c>
      <c r="Q58" s="215">
        <v>486</v>
      </c>
      <c r="R58" s="191" t="s">
        <v>858</v>
      </c>
      <c r="S58" s="217">
        <v>1.3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54</v>
      </c>
      <c r="F59" s="178">
        <v>39</v>
      </c>
      <c r="G59" s="178">
        <v>33</v>
      </c>
      <c r="H59" s="178">
        <v>47</v>
      </c>
      <c r="I59" s="178">
        <v>32</v>
      </c>
      <c r="J59" s="178">
        <v>28</v>
      </c>
      <c r="K59" s="178">
        <v>35</v>
      </c>
      <c r="L59" s="178">
        <v>44</v>
      </c>
      <c r="M59" s="178">
        <v>26</v>
      </c>
      <c r="N59" s="178">
        <v>54</v>
      </c>
      <c r="O59" s="178">
        <v>47</v>
      </c>
      <c r="P59" s="178">
        <v>41</v>
      </c>
      <c r="Q59" s="215">
        <v>480</v>
      </c>
      <c r="R59" s="191" t="s">
        <v>858</v>
      </c>
      <c r="S59" s="219"/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338</v>
      </c>
      <c r="F60" s="178">
        <v>252</v>
      </c>
      <c r="G60" s="178">
        <v>220</v>
      </c>
      <c r="H60" s="178">
        <v>297</v>
      </c>
      <c r="I60" s="178">
        <v>244</v>
      </c>
      <c r="J60" s="178">
        <v>208</v>
      </c>
      <c r="K60" s="178">
        <v>233</v>
      </c>
      <c r="L60" s="178">
        <v>253</v>
      </c>
      <c r="M60" s="178">
        <v>205</v>
      </c>
      <c r="N60" s="178">
        <v>343</v>
      </c>
      <c r="O60" s="178">
        <v>441</v>
      </c>
      <c r="P60" s="178">
        <v>255</v>
      </c>
      <c r="Q60" s="215">
        <v>3289</v>
      </c>
      <c r="R60" s="216">
        <v>0.2</v>
      </c>
      <c r="S60" s="217">
        <v>6.7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248</v>
      </c>
      <c r="F61" s="178">
        <v>236</v>
      </c>
      <c r="G61" s="178">
        <v>208</v>
      </c>
      <c r="H61" s="178">
        <v>386</v>
      </c>
      <c r="I61" s="178">
        <v>203</v>
      </c>
      <c r="J61" s="178">
        <v>202</v>
      </c>
      <c r="K61" s="178">
        <v>251</v>
      </c>
      <c r="L61" s="178">
        <v>243</v>
      </c>
      <c r="M61" s="178">
        <v>205</v>
      </c>
      <c r="N61" s="178">
        <v>342</v>
      </c>
      <c r="O61" s="178">
        <v>327</v>
      </c>
      <c r="P61" s="178">
        <v>231</v>
      </c>
      <c r="Q61" s="215">
        <v>3082</v>
      </c>
      <c r="R61" s="216">
        <v>0.2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383</v>
      </c>
      <c r="F62" s="178">
        <v>321</v>
      </c>
      <c r="G62" s="178">
        <v>324</v>
      </c>
      <c r="H62" s="178">
        <v>350</v>
      </c>
      <c r="I62" s="178">
        <v>302</v>
      </c>
      <c r="J62" s="178">
        <v>175</v>
      </c>
      <c r="K62" s="178">
        <v>234</v>
      </c>
      <c r="L62" s="178">
        <v>220</v>
      </c>
      <c r="M62" s="178">
        <v>227</v>
      </c>
      <c r="N62" s="178">
        <v>303</v>
      </c>
      <c r="O62" s="178">
        <v>389</v>
      </c>
      <c r="P62" s="178">
        <v>303</v>
      </c>
      <c r="Q62" s="215">
        <v>3531</v>
      </c>
      <c r="R62" s="216">
        <v>0.2</v>
      </c>
      <c r="S62" s="217">
        <v>13.9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305</v>
      </c>
      <c r="F63" s="178">
        <v>257</v>
      </c>
      <c r="G63" s="178">
        <v>341</v>
      </c>
      <c r="H63" s="178">
        <v>233</v>
      </c>
      <c r="I63" s="178">
        <v>211</v>
      </c>
      <c r="J63" s="178">
        <v>176</v>
      </c>
      <c r="K63" s="178">
        <v>203</v>
      </c>
      <c r="L63" s="178">
        <v>177</v>
      </c>
      <c r="M63" s="178">
        <v>216</v>
      </c>
      <c r="N63" s="178">
        <v>293</v>
      </c>
      <c r="O63" s="178">
        <v>396</v>
      </c>
      <c r="P63" s="178">
        <v>293</v>
      </c>
      <c r="Q63" s="215">
        <v>3101</v>
      </c>
      <c r="R63" s="216">
        <v>0.2</v>
      </c>
      <c r="S63" s="219"/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699</v>
      </c>
      <c r="F64" s="178">
        <v>429</v>
      </c>
      <c r="G64" s="178">
        <v>468</v>
      </c>
      <c r="H64" s="178">
        <v>601</v>
      </c>
      <c r="I64" s="178">
        <v>473</v>
      </c>
      <c r="J64" s="178">
        <v>441</v>
      </c>
      <c r="K64" s="178">
        <v>469</v>
      </c>
      <c r="L64" s="178">
        <v>374</v>
      </c>
      <c r="M64" s="178">
        <v>471</v>
      </c>
      <c r="N64" s="178">
        <v>526</v>
      </c>
      <c r="O64" s="178">
        <v>598</v>
      </c>
      <c r="P64" s="178">
        <v>776</v>
      </c>
      <c r="Q64" s="215">
        <v>6325</v>
      </c>
      <c r="R64" s="216">
        <v>0.3</v>
      </c>
      <c r="S64" s="217">
        <v>9.3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656</v>
      </c>
      <c r="F65" s="178">
        <v>411</v>
      </c>
      <c r="G65" s="178">
        <v>377</v>
      </c>
      <c r="H65" s="178">
        <v>513</v>
      </c>
      <c r="I65" s="178">
        <v>450</v>
      </c>
      <c r="J65" s="178">
        <v>415</v>
      </c>
      <c r="K65" s="178">
        <v>463</v>
      </c>
      <c r="L65" s="178">
        <v>400</v>
      </c>
      <c r="M65" s="178">
        <v>536</v>
      </c>
      <c r="N65" s="178">
        <v>502</v>
      </c>
      <c r="O65" s="178">
        <v>475</v>
      </c>
      <c r="P65" s="178">
        <v>587</v>
      </c>
      <c r="Q65" s="215">
        <v>5785</v>
      </c>
      <c r="R65" s="216">
        <v>0.3</v>
      </c>
      <c r="S65" s="219"/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77</v>
      </c>
      <c r="F66" s="178">
        <v>69</v>
      </c>
      <c r="G66" s="178">
        <v>39</v>
      </c>
      <c r="H66" s="178">
        <v>78</v>
      </c>
      <c r="I66" s="178">
        <v>75</v>
      </c>
      <c r="J66" s="178">
        <v>67</v>
      </c>
      <c r="K66" s="178">
        <v>70</v>
      </c>
      <c r="L66" s="178">
        <v>61</v>
      </c>
      <c r="M66" s="178">
        <v>75</v>
      </c>
      <c r="N66" s="178">
        <v>73</v>
      </c>
      <c r="O66" s="178">
        <v>67</v>
      </c>
      <c r="P66" s="178">
        <v>90</v>
      </c>
      <c r="Q66" s="215">
        <v>841</v>
      </c>
      <c r="R66" s="191" t="s">
        <v>858</v>
      </c>
      <c r="S66" s="217">
        <v>9.2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78</v>
      </c>
      <c r="F67" s="178">
        <v>54</v>
      </c>
      <c r="G67" s="178">
        <v>46</v>
      </c>
      <c r="H67" s="178">
        <v>66</v>
      </c>
      <c r="I67" s="178">
        <v>48</v>
      </c>
      <c r="J67" s="178">
        <v>60</v>
      </c>
      <c r="K67" s="178">
        <v>64</v>
      </c>
      <c r="L67" s="178">
        <v>91</v>
      </c>
      <c r="M67" s="178">
        <v>55</v>
      </c>
      <c r="N67" s="178">
        <v>66</v>
      </c>
      <c r="O67" s="178">
        <v>72</v>
      </c>
      <c r="P67" s="178">
        <v>70</v>
      </c>
      <c r="Q67" s="215">
        <v>770</v>
      </c>
      <c r="R67" s="191" t="s">
        <v>858</v>
      </c>
      <c r="S67" s="219"/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78">
        <v>6</v>
      </c>
      <c r="F68" s="178">
        <v>6</v>
      </c>
      <c r="G68" s="178">
        <v>5</v>
      </c>
      <c r="H68" s="178">
        <v>2</v>
      </c>
      <c r="I68" s="178">
        <v>1</v>
      </c>
      <c r="J68" s="178">
        <v>4</v>
      </c>
      <c r="K68" s="178">
        <v>6</v>
      </c>
      <c r="L68" s="178">
        <v>3</v>
      </c>
      <c r="M68" s="178">
        <v>4</v>
      </c>
      <c r="N68" s="178">
        <v>14</v>
      </c>
      <c r="O68" s="178">
        <v>2</v>
      </c>
      <c r="P68" s="178">
        <v>4</v>
      </c>
      <c r="Q68" s="215">
        <v>57</v>
      </c>
      <c r="R68" s="191" t="s">
        <v>858</v>
      </c>
      <c r="S68" s="217">
        <v>-21.9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13</v>
      </c>
      <c r="F69" s="178">
        <v>4</v>
      </c>
      <c r="G69" s="178">
        <v>4</v>
      </c>
      <c r="H69" s="178">
        <v>2</v>
      </c>
      <c r="I69" s="178">
        <v>4</v>
      </c>
      <c r="J69" s="178">
        <v>7</v>
      </c>
      <c r="K69" s="178">
        <v>5</v>
      </c>
      <c r="L69" s="178">
        <v>8</v>
      </c>
      <c r="M69" s="178">
        <v>11</v>
      </c>
      <c r="N69" s="178">
        <v>6</v>
      </c>
      <c r="O69" s="178">
        <v>7</v>
      </c>
      <c r="P69" s="178">
        <v>2</v>
      </c>
      <c r="Q69" s="215">
        <v>73</v>
      </c>
      <c r="R69" s="191" t="s">
        <v>858</v>
      </c>
      <c r="S69" s="219"/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78">
        <v>16</v>
      </c>
      <c r="F70" s="178">
        <v>19</v>
      </c>
      <c r="G70" s="178">
        <v>20</v>
      </c>
      <c r="H70" s="178">
        <v>16</v>
      </c>
      <c r="I70" s="178">
        <v>21</v>
      </c>
      <c r="J70" s="178">
        <v>25</v>
      </c>
      <c r="K70" s="178">
        <v>28</v>
      </c>
      <c r="L70" s="178">
        <v>15</v>
      </c>
      <c r="M70" s="178">
        <v>15</v>
      </c>
      <c r="N70" s="178">
        <v>21</v>
      </c>
      <c r="O70" s="178">
        <v>30</v>
      </c>
      <c r="P70" s="178">
        <v>43</v>
      </c>
      <c r="Q70" s="215">
        <v>269</v>
      </c>
      <c r="R70" s="191" t="s">
        <v>858</v>
      </c>
      <c r="S70" s="217">
        <v>2.7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19</v>
      </c>
      <c r="F71" s="178">
        <v>22</v>
      </c>
      <c r="G71" s="178">
        <v>18</v>
      </c>
      <c r="H71" s="178">
        <v>20</v>
      </c>
      <c r="I71" s="178">
        <v>12</v>
      </c>
      <c r="J71" s="178">
        <v>17</v>
      </c>
      <c r="K71" s="178">
        <v>29</v>
      </c>
      <c r="L71" s="178">
        <v>30</v>
      </c>
      <c r="M71" s="178">
        <v>14</v>
      </c>
      <c r="N71" s="178">
        <v>28</v>
      </c>
      <c r="O71" s="178">
        <v>19</v>
      </c>
      <c r="P71" s="178">
        <v>34</v>
      </c>
      <c r="Q71" s="215">
        <v>262</v>
      </c>
      <c r="R71" s="191" t="s">
        <v>858</v>
      </c>
      <c r="S71" s="219"/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64</v>
      </c>
      <c r="F72" s="178">
        <v>43</v>
      </c>
      <c r="G72" s="178">
        <v>120</v>
      </c>
      <c r="H72" s="178">
        <v>59</v>
      </c>
      <c r="I72" s="178">
        <v>55</v>
      </c>
      <c r="J72" s="178">
        <v>104</v>
      </c>
      <c r="K72" s="178">
        <v>83</v>
      </c>
      <c r="L72" s="178">
        <v>80</v>
      </c>
      <c r="M72" s="178">
        <v>91</v>
      </c>
      <c r="N72" s="178">
        <v>241</v>
      </c>
      <c r="O72" s="178">
        <v>96</v>
      </c>
      <c r="P72" s="178">
        <v>68</v>
      </c>
      <c r="Q72" s="215">
        <v>1104</v>
      </c>
      <c r="R72" s="216">
        <v>0.1</v>
      </c>
      <c r="S72" s="217">
        <v>40.5</v>
      </c>
    </row>
    <row r="73" spans="1:19" s="218" customFormat="1" ht="24.75" customHeight="1">
      <c r="A73" s="466"/>
      <c r="B73" s="466"/>
      <c r="C73" s="466"/>
      <c r="D73" s="220">
        <v>2012</v>
      </c>
      <c r="E73" s="184">
        <v>41</v>
      </c>
      <c r="F73" s="184">
        <v>70</v>
      </c>
      <c r="G73" s="184">
        <v>64</v>
      </c>
      <c r="H73" s="184">
        <v>55</v>
      </c>
      <c r="I73" s="184">
        <v>33</v>
      </c>
      <c r="J73" s="184">
        <v>60</v>
      </c>
      <c r="K73" s="184">
        <v>80</v>
      </c>
      <c r="L73" s="184">
        <v>66</v>
      </c>
      <c r="M73" s="184">
        <v>104</v>
      </c>
      <c r="N73" s="184">
        <v>64</v>
      </c>
      <c r="O73" s="184">
        <v>94</v>
      </c>
      <c r="P73" s="184">
        <v>55</v>
      </c>
      <c r="Q73" s="184">
        <v>786</v>
      </c>
      <c r="R73" s="243" t="s">
        <v>858</v>
      </c>
      <c r="S73" s="222"/>
    </row>
    <row r="74" spans="1:19" s="187" customFormat="1" ht="12.75" customHeight="1">
      <c r="A74" s="185" t="s">
        <v>879</v>
      </c>
      <c r="B74" s="186"/>
      <c r="C74" s="186"/>
      <c r="D74" s="186"/>
      <c r="E74" s="192"/>
      <c r="F74" s="223"/>
      <c r="G74" s="192"/>
      <c r="H74" s="224"/>
      <c r="I74" s="189" t="s">
        <v>178</v>
      </c>
      <c r="J74" s="190" t="s">
        <v>179</v>
      </c>
      <c r="K74" s="188"/>
      <c r="L74" s="188"/>
      <c r="M74" s="188"/>
      <c r="N74" s="188"/>
      <c r="O74" s="188"/>
      <c r="P74" s="188"/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192"/>
      <c r="J75" s="192" t="s">
        <v>347</v>
      </c>
      <c r="S75" s="227"/>
    </row>
    <row r="76" spans="1:10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/>
      <c r="J76" s="192" t="s">
        <v>181</v>
      </c>
    </row>
  </sheetData>
  <sheetProtection/>
  <mergeCells count="37">
    <mergeCell ref="R5:R7"/>
    <mergeCell ref="S5:S7"/>
    <mergeCell ref="A8:C9"/>
    <mergeCell ref="A5:D7"/>
    <mergeCell ref="Q5:Q7"/>
    <mergeCell ref="A18:C19"/>
    <mergeCell ref="A20:C21"/>
    <mergeCell ref="A10:C11"/>
    <mergeCell ref="A12:C13"/>
    <mergeCell ref="A14:C15"/>
    <mergeCell ref="A16:C17"/>
    <mergeCell ref="A72:C73"/>
    <mergeCell ref="A24:C25"/>
    <mergeCell ref="A26:C27"/>
    <mergeCell ref="A68:C69"/>
    <mergeCell ref="A70:C71"/>
    <mergeCell ref="A62:C63"/>
    <mergeCell ref="A64:C65"/>
    <mergeCell ref="A66:C67"/>
    <mergeCell ref="A52:C53"/>
    <mergeCell ref="A54:C55"/>
    <mergeCell ref="A60:C61"/>
    <mergeCell ref="A44:C45"/>
    <mergeCell ref="A46:C47"/>
    <mergeCell ref="A48:C49"/>
    <mergeCell ref="A50:C51"/>
    <mergeCell ref="A56:C57"/>
    <mergeCell ref="A58:C59"/>
    <mergeCell ref="A22:C23"/>
    <mergeCell ref="A36:C37"/>
    <mergeCell ref="A38:C39"/>
    <mergeCell ref="A42:C43"/>
    <mergeCell ref="A28:C29"/>
    <mergeCell ref="A30:C31"/>
    <mergeCell ref="A32:C33"/>
    <mergeCell ref="A34:C35"/>
    <mergeCell ref="A40:C41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25390625" style="226" bestFit="1" customWidth="1"/>
    <col min="5" max="16" width="8.125" style="225" customWidth="1"/>
    <col min="17" max="17" width="9.00390625" style="225" customWidth="1"/>
    <col min="18" max="18" width="7.50390625" style="225" customWidth="1"/>
    <col min="19" max="19" width="13.00390625" style="225" customWidth="1"/>
    <col min="20" max="16384" width="6.375" style="225" customWidth="1"/>
  </cols>
  <sheetData>
    <row r="1" spans="1:15" s="170" customFormat="1" ht="13.5" customHeight="1">
      <c r="A1" s="169" t="s">
        <v>352</v>
      </c>
      <c r="B1" s="244" t="s">
        <v>353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354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355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4401</v>
      </c>
      <c r="F8" s="178">
        <v>4350</v>
      </c>
      <c r="G8" s="178">
        <v>3348</v>
      </c>
      <c r="H8" s="178">
        <v>2366</v>
      </c>
      <c r="I8" s="178">
        <v>3096</v>
      </c>
      <c r="J8" s="178">
        <v>3171</v>
      </c>
      <c r="K8" s="178">
        <v>3120</v>
      </c>
      <c r="L8" s="178">
        <v>3181</v>
      </c>
      <c r="M8" s="178">
        <v>3581</v>
      </c>
      <c r="N8" s="178">
        <v>4771</v>
      </c>
      <c r="O8" s="178">
        <v>4357</v>
      </c>
      <c r="P8" s="178">
        <v>3476</v>
      </c>
      <c r="Q8" s="215">
        <v>43218</v>
      </c>
      <c r="R8" s="216">
        <v>100</v>
      </c>
      <c r="S8" s="217">
        <v>49.9</v>
      </c>
    </row>
    <row r="9" spans="1:19" s="193" customFormat="1" ht="27" customHeight="1">
      <c r="A9" s="469"/>
      <c r="B9" s="469"/>
      <c r="C9" s="469"/>
      <c r="D9" s="214">
        <v>2012</v>
      </c>
      <c r="E9" s="178">
        <v>1747</v>
      </c>
      <c r="F9" s="178">
        <v>982</v>
      </c>
      <c r="G9" s="178">
        <v>1262</v>
      </c>
      <c r="H9" s="178">
        <v>1002</v>
      </c>
      <c r="I9" s="178">
        <v>1116</v>
      </c>
      <c r="J9" s="178">
        <v>1157</v>
      </c>
      <c r="K9" s="178">
        <v>842</v>
      </c>
      <c r="L9" s="178">
        <v>2804</v>
      </c>
      <c r="M9" s="178">
        <v>4424</v>
      </c>
      <c r="N9" s="178">
        <v>4863</v>
      </c>
      <c r="O9" s="178">
        <v>4282</v>
      </c>
      <c r="P9" s="178">
        <v>4343</v>
      </c>
      <c r="Q9" s="215">
        <v>28824</v>
      </c>
      <c r="R9" s="216">
        <v>100</v>
      </c>
      <c r="S9" s="217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1894</v>
      </c>
      <c r="F10" s="178">
        <v>2189</v>
      </c>
      <c r="G10" s="178">
        <v>1361</v>
      </c>
      <c r="H10" s="178">
        <v>995</v>
      </c>
      <c r="I10" s="178">
        <v>1340</v>
      </c>
      <c r="J10" s="178">
        <v>1390</v>
      </c>
      <c r="K10" s="178">
        <v>1442</v>
      </c>
      <c r="L10" s="178">
        <v>1420</v>
      </c>
      <c r="M10" s="178">
        <v>1624</v>
      </c>
      <c r="N10" s="178">
        <v>2284</v>
      </c>
      <c r="O10" s="178">
        <v>1921</v>
      </c>
      <c r="P10" s="178">
        <v>1513</v>
      </c>
      <c r="Q10" s="215">
        <v>19373</v>
      </c>
      <c r="R10" s="216">
        <v>44.8</v>
      </c>
      <c r="S10" s="217">
        <v>39.6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1019</v>
      </c>
      <c r="F11" s="178">
        <v>528</v>
      </c>
      <c r="G11" s="178">
        <v>613</v>
      </c>
      <c r="H11" s="178">
        <v>509</v>
      </c>
      <c r="I11" s="178">
        <v>547</v>
      </c>
      <c r="J11" s="178">
        <v>617</v>
      </c>
      <c r="K11" s="178">
        <v>466</v>
      </c>
      <c r="L11" s="178">
        <v>1421</v>
      </c>
      <c r="M11" s="178">
        <v>1943</v>
      </c>
      <c r="N11" s="178">
        <v>2487</v>
      </c>
      <c r="O11" s="178">
        <v>1795</v>
      </c>
      <c r="P11" s="178">
        <v>1937</v>
      </c>
      <c r="Q11" s="215">
        <v>13882</v>
      </c>
      <c r="R11" s="216">
        <v>48.2</v>
      </c>
      <c r="S11" s="219"/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1443</v>
      </c>
      <c r="F12" s="178">
        <v>1343</v>
      </c>
      <c r="G12" s="178">
        <v>1114</v>
      </c>
      <c r="H12" s="178">
        <v>727</v>
      </c>
      <c r="I12" s="178">
        <v>980</v>
      </c>
      <c r="J12" s="178">
        <v>1028</v>
      </c>
      <c r="K12" s="178">
        <v>1006</v>
      </c>
      <c r="L12" s="178">
        <v>1066</v>
      </c>
      <c r="M12" s="178">
        <v>1145</v>
      </c>
      <c r="N12" s="178">
        <v>1390</v>
      </c>
      <c r="O12" s="178">
        <v>1271</v>
      </c>
      <c r="P12" s="178">
        <v>1084</v>
      </c>
      <c r="Q12" s="215">
        <v>13597</v>
      </c>
      <c r="R12" s="216">
        <v>31.5</v>
      </c>
      <c r="S12" s="217">
        <v>65.8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349</v>
      </c>
      <c r="F13" s="178">
        <v>277</v>
      </c>
      <c r="G13" s="178">
        <v>297</v>
      </c>
      <c r="H13" s="178">
        <v>224</v>
      </c>
      <c r="I13" s="178">
        <v>285</v>
      </c>
      <c r="J13" s="178">
        <v>277</v>
      </c>
      <c r="K13" s="178">
        <v>168</v>
      </c>
      <c r="L13" s="178">
        <v>583</v>
      </c>
      <c r="M13" s="178">
        <v>1468</v>
      </c>
      <c r="N13" s="178">
        <v>1473</v>
      </c>
      <c r="O13" s="178">
        <v>1312</v>
      </c>
      <c r="P13" s="178">
        <v>1489</v>
      </c>
      <c r="Q13" s="215">
        <v>8202</v>
      </c>
      <c r="R13" s="216">
        <v>28.5</v>
      </c>
      <c r="S13" s="219"/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28</v>
      </c>
      <c r="F14" s="178">
        <v>36</v>
      </c>
      <c r="G14" s="178">
        <v>41</v>
      </c>
      <c r="H14" s="178">
        <v>27</v>
      </c>
      <c r="I14" s="178">
        <v>29</v>
      </c>
      <c r="J14" s="178">
        <v>27</v>
      </c>
      <c r="K14" s="178">
        <v>27</v>
      </c>
      <c r="L14" s="178">
        <v>24</v>
      </c>
      <c r="M14" s="178">
        <v>43</v>
      </c>
      <c r="N14" s="178">
        <v>32</v>
      </c>
      <c r="O14" s="178">
        <v>40</v>
      </c>
      <c r="P14" s="178">
        <v>40</v>
      </c>
      <c r="Q14" s="215">
        <v>394</v>
      </c>
      <c r="R14" s="216">
        <v>0.9</v>
      </c>
      <c r="S14" s="217">
        <v>72.8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6</v>
      </c>
      <c r="F15" s="178">
        <v>4</v>
      </c>
      <c r="G15" s="178">
        <v>10</v>
      </c>
      <c r="H15" s="178">
        <v>10</v>
      </c>
      <c r="I15" s="178">
        <v>7</v>
      </c>
      <c r="J15" s="178">
        <v>15</v>
      </c>
      <c r="K15" s="178">
        <v>7</v>
      </c>
      <c r="L15" s="178">
        <v>15</v>
      </c>
      <c r="M15" s="178">
        <v>38</v>
      </c>
      <c r="N15" s="178">
        <v>23</v>
      </c>
      <c r="O15" s="178">
        <v>37</v>
      </c>
      <c r="P15" s="178">
        <v>56</v>
      </c>
      <c r="Q15" s="215">
        <v>228</v>
      </c>
      <c r="R15" s="216">
        <v>0.8</v>
      </c>
      <c r="S15" s="219"/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19</v>
      </c>
      <c r="F16" s="178">
        <v>17</v>
      </c>
      <c r="G16" s="178">
        <v>24</v>
      </c>
      <c r="H16" s="178">
        <v>8</v>
      </c>
      <c r="I16" s="178">
        <v>11</v>
      </c>
      <c r="J16" s="178">
        <v>9</v>
      </c>
      <c r="K16" s="178">
        <v>9</v>
      </c>
      <c r="L16" s="178">
        <v>8</v>
      </c>
      <c r="M16" s="178">
        <v>8</v>
      </c>
      <c r="N16" s="178">
        <v>22</v>
      </c>
      <c r="O16" s="178">
        <v>5</v>
      </c>
      <c r="P16" s="178">
        <v>2</v>
      </c>
      <c r="Q16" s="215">
        <v>142</v>
      </c>
      <c r="R16" s="216">
        <v>0.3</v>
      </c>
      <c r="S16" s="217">
        <v>59.6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1</v>
      </c>
      <c r="F17" s="178">
        <v>1</v>
      </c>
      <c r="G17" s="178">
        <v>3</v>
      </c>
      <c r="H17" s="178">
        <v>4</v>
      </c>
      <c r="I17" s="178">
        <v>5</v>
      </c>
      <c r="J17" s="178">
        <v>9</v>
      </c>
      <c r="K17" s="178">
        <v>7</v>
      </c>
      <c r="L17" s="178">
        <v>7</v>
      </c>
      <c r="M17" s="178">
        <v>21</v>
      </c>
      <c r="N17" s="178">
        <v>5</v>
      </c>
      <c r="O17" s="178">
        <v>15</v>
      </c>
      <c r="P17" s="178">
        <v>11</v>
      </c>
      <c r="Q17" s="215">
        <v>89</v>
      </c>
      <c r="R17" s="216">
        <v>0.3</v>
      </c>
      <c r="S17" s="219"/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28</v>
      </c>
      <c r="F18" s="178">
        <v>41</v>
      </c>
      <c r="G18" s="178">
        <v>8</v>
      </c>
      <c r="H18" s="178">
        <v>10</v>
      </c>
      <c r="I18" s="178">
        <v>4</v>
      </c>
      <c r="J18" s="178">
        <v>14</v>
      </c>
      <c r="K18" s="178">
        <v>19</v>
      </c>
      <c r="L18" s="178">
        <v>19</v>
      </c>
      <c r="M18" s="178">
        <v>8</v>
      </c>
      <c r="N18" s="178">
        <v>12</v>
      </c>
      <c r="O18" s="178">
        <v>22</v>
      </c>
      <c r="P18" s="178">
        <v>35</v>
      </c>
      <c r="Q18" s="215">
        <v>220</v>
      </c>
      <c r="R18" s="216">
        <v>0.5</v>
      </c>
      <c r="S18" s="217">
        <v>27.2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35</v>
      </c>
      <c r="F19" s="178">
        <v>1</v>
      </c>
      <c r="G19" s="178">
        <v>5</v>
      </c>
      <c r="H19" s="178">
        <v>6</v>
      </c>
      <c r="I19" s="178">
        <v>7</v>
      </c>
      <c r="J19" s="178">
        <v>1</v>
      </c>
      <c r="K19" s="178">
        <v>4</v>
      </c>
      <c r="L19" s="178">
        <v>37</v>
      </c>
      <c r="M19" s="178">
        <v>12</v>
      </c>
      <c r="N19" s="178">
        <v>11</v>
      </c>
      <c r="O19" s="178">
        <v>34</v>
      </c>
      <c r="P19" s="178">
        <v>20</v>
      </c>
      <c r="Q19" s="215">
        <v>173</v>
      </c>
      <c r="R19" s="216">
        <v>0.6</v>
      </c>
      <c r="S19" s="219"/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110</v>
      </c>
      <c r="F20" s="178">
        <v>67</v>
      </c>
      <c r="G20" s="178">
        <v>70</v>
      </c>
      <c r="H20" s="178">
        <v>34</v>
      </c>
      <c r="I20" s="178">
        <v>74</v>
      </c>
      <c r="J20" s="178">
        <v>73</v>
      </c>
      <c r="K20" s="178">
        <v>65</v>
      </c>
      <c r="L20" s="178">
        <v>83</v>
      </c>
      <c r="M20" s="178">
        <v>70</v>
      </c>
      <c r="N20" s="178">
        <v>79</v>
      </c>
      <c r="O20" s="178">
        <v>106</v>
      </c>
      <c r="P20" s="178">
        <v>63</v>
      </c>
      <c r="Q20" s="215">
        <v>894</v>
      </c>
      <c r="R20" s="216">
        <v>2.1</v>
      </c>
      <c r="S20" s="217">
        <v>39.9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46</v>
      </c>
      <c r="F21" s="178">
        <v>22</v>
      </c>
      <c r="G21" s="178">
        <v>47</v>
      </c>
      <c r="H21" s="178">
        <v>19</v>
      </c>
      <c r="I21" s="178">
        <v>51</v>
      </c>
      <c r="J21" s="178">
        <v>51</v>
      </c>
      <c r="K21" s="178">
        <v>20</v>
      </c>
      <c r="L21" s="178">
        <v>76</v>
      </c>
      <c r="M21" s="178">
        <v>82</v>
      </c>
      <c r="N21" s="178">
        <v>81</v>
      </c>
      <c r="O21" s="178">
        <v>69</v>
      </c>
      <c r="P21" s="178">
        <v>75</v>
      </c>
      <c r="Q21" s="215">
        <v>639</v>
      </c>
      <c r="R21" s="216">
        <v>2.2</v>
      </c>
      <c r="S21" s="219"/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21</v>
      </c>
      <c r="F22" s="178">
        <v>5</v>
      </c>
      <c r="G22" s="178">
        <v>19</v>
      </c>
      <c r="H22" s="178">
        <v>9</v>
      </c>
      <c r="I22" s="178">
        <v>17</v>
      </c>
      <c r="J22" s="178">
        <v>13</v>
      </c>
      <c r="K22" s="178">
        <v>3</v>
      </c>
      <c r="L22" s="178">
        <v>8</v>
      </c>
      <c r="M22" s="178">
        <v>10</v>
      </c>
      <c r="N22" s="178">
        <v>11</v>
      </c>
      <c r="O22" s="178">
        <v>28</v>
      </c>
      <c r="P22" s="178">
        <v>14</v>
      </c>
      <c r="Q22" s="215">
        <v>158</v>
      </c>
      <c r="R22" s="216">
        <v>0.4</v>
      </c>
      <c r="S22" s="217">
        <v>-10.7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5</v>
      </c>
      <c r="F23" s="178">
        <v>5</v>
      </c>
      <c r="G23" s="178">
        <v>9</v>
      </c>
      <c r="H23" s="178">
        <v>10</v>
      </c>
      <c r="I23" s="178">
        <v>11</v>
      </c>
      <c r="J23" s="178">
        <v>10</v>
      </c>
      <c r="K23" s="178">
        <v>9</v>
      </c>
      <c r="L23" s="178">
        <v>17</v>
      </c>
      <c r="M23" s="178">
        <v>26</v>
      </c>
      <c r="N23" s="178">
        <v>21</v>
      </c>
      <c r="O23" s="178">
        <v>16</v>
      </c>
      <c r="P23" s="178">
        <v>38</v>
      </c>
      <c r="Q23" s="215">
        <v>177</v>
      </c>
      <c r="R23" s="216">
        <v>0.6</v>
      </c>
      <c r="S23" s="219"/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6</v>
      </c>
      <c r="F24" s="178">
        <v>7</v>
      </c>
      <c r="G24" s="178">
        <v>12</v>
      </c>
      <c r="H24" s="178">
        <v>1</v>
      </c>
      <c r="I24" s="178">
        <v>8</v>
      </c>
      <c r="J24" s="178">
        <v>12</v>
      </c>
      <c r="K24" s="178">
        <v>10</v>
      </c>
      <c r="L24" s="178">
        <v>15</v>
      </c>
      <c r="M24" s="178">
        <v>25</v>
      </c>
      <c r="N24" s="178">
        <v>16</v>
      </c>
      <c r="O24" s="178">
        <v>25</v>
      </c>
      <c r="P24" s="178">
        <v>19</v>
      </c>
      <c r="Q24" s="215">
        <v>156</v>
      </c>
      <c r="R24" s="216">
        <v>0.4</v>
      </c>
      <c r="S24" s="217">
        <v>27.9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4</v>
      </c>
      <c r="F25" s="178">
        <v>4</v>
      </c>
      <c r="G25" s="178">
        <v>6</v>
      </c>
      <c r="H25" s="178">
        <v>10</v>
      </c>
      <c r="I25" s="178">
        <v>4</v>
      </c>
      <c r="J25" s="178">
        <v>3</v>
      </c>
      <c r="K25" s="178">
        <v>10</v>
      </c>
      <c r="L25" s="178">
        <v>12</v>
      </c>
      <c r="M25" s="178">
        <v>12</v>
      </c>
      <c r="N25" s="178">
        <v>19</v>
      </c>
      <c r="O25" s="178">
        <v>20</v>
      </c>
      <c r="P25" s="178">
        <v>18</v>
      </c>
      <c r="Q25" s="215">
        <v>122</v>
      </c>
      <c r="R25" s="216">
        <v>0.4</v>
      </c>
      <c r="S25" s="219"/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45</v>
      </c>
      <c r="F26" s="178">
        <v>66</v>
      </c>
      <c r="G26" s="178">
        <v>54</v>
      </c>
      <c r="H26" s="178">
        <v>21</v>
      </c>
      <c r="I26" s="178">
        <v>33</v>
      </c>
      <c r="J26" s="178">
        <v>37</v>
      </c>
      <c r="K26" s="178">
        <v>50</v>
      </c>
      <c r="L26" s="178">
        <v>27</v>
      </c>
      <c r="M26" s="178">
        <v>40</v>
      </c>
      <c r="N26" s="178">
        <v>33</v>
      </c>
      <c r="O26" s="178">
        <v>44</v>
      </c>
      <c r="P26" s="178">
        <v>38</v>
      </c>
      <c r="Q26" s="215">
        <v>488</v>
      </c>
      <c r="R26" s="216">
        <v>1.1</v>
      </c>
      <c r="S26" s="217">
        <v>49.2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17</v>
      </c>
      <c r="F27" s="178">
        <v>6</v>
      </c>
      <c r="G27" s="178">
        <v>28</v>
      </c>
      <c r="H27" s="178">
        <v>14</v>
      </c>
      <c r="I27" s="178">
        <v>5</v>
      </c>
      <c r="J27" s="178">
        <v>12</v>
      </c>
      <c r="K27" s="178">
        <v>3</v>
      </c>
      <c r="L27" s="178">
        <v>27</v>
      </c>
      <c r="M27" s="178">
        <v>75</v>
      </c>
      <c r="N27" s="178">
        <v>37</v>
      </c>
      <c r="O27" s="178">
        <v>53</v>
      </c>
      <c r="P27" s="178">
        <v>50</v>
      </c>
      <c r="Q27" s="215">
        <v>327</v>
      </c>
      <c r="R27" s="216">
        <v>1.1</v>
      </c>
      <c r="S27" s="219"/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15</v>
      </c>
      <c r="F28" s="178">
        <v>29</v>
      </c>
      <c r="G28" s="178">
        <v>12</v>
      </c>
      <c r="H28" s="178">
        <v>16</v>
      </c>
      <c r="I28" s="178">
        <v>20</v>
      </c>
      <c r="J28" s="178">
        <v>24</v>
      </c>
      <c r="K28" s="178">
        <v>21</v>
      </c>
      <c r="L28" s="178">
        <v>26</v>
      </c>
      <c r="M28" s="178">
        <v>14</v>
      </c>
      <c r="N28" s="178">
        <v>22</v>
      </c>
      <c r="O28" s="178">
        <v>30</v>
      </c>
      <c r="P28" s="178">
        <v>19</v>
      </c>
      <c r="Q28" s="215">
        <v>248</v>
      </c>
      <c r="R28" s="216">
        <v>0.6</v>
      </c>
      <c r="S28" s="217">
        <v>21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9</v>
      </c>
      <c r="F29" s="178">
        <v>12</v>
      </c>
      <c r="G29" s="178">
        <v>10</v>
      </c>
      <c r="H29" s="178">
        <v>3</v>
      </c>
      <c r="I29" s="178">
        <v>9</v>
      </c>
      <c r="J29" s="178">
        <v>2</v>
      </c>
      <c r="K29" s="178">
        <v>14</v>
      </c>
      <c r="L29" s="178">
        <v>22</v>
      </c>
      <c r="M29" s="178">
        <v>27</v>
      </c>
      <c r="N29" s="178">
        <v>27</v>
      </c>
      <c r="O29" s="178">
        <v>28</v>
      </c>
      <c r="P29" s="178">
        <v>42</v>
      </c>
      <c r="Q29" s="215">
        <v>205</v>
      </c>
      <c r="R29" s="216">
        <v>0.7</v>
      </c>
      <c r="S29" s="219"/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26</v>
      </c>
      <c r="F30" s="178">
        <v>4</v>
      </c>
      <c r="G30" s="178">
        <v>20</v>
      </c>
      <c r="H30" s="178">
        <v>20</v>
      </c>
      <c r="I30" s="178">
        <v>14</v>
      </c>
      <c r="J30" s="178">
        <v>18</v>
      </c>
      <c r="K30" s="178">
        <v>10</v>
      </c>
      <c r="L30" s="178">
        <v>2</v>
      </c>
      <c r="M30" s="178">
        <v>1</v>
      </c>
      <c r="N30" s="178">
        <v>10</v>
      </c>
      <c r="O30" s="178">
        <v>31</v>
      </c>
      <c r="P30" s="178">
        <v>13</v>
      </c>
      <c r="Q30" s="215">
        <v>169</v>
      </c>
      <c r="R30" s="216">
        <v>0.4</v>
      </c>
      <c r="S30" s="217">
        <v>59.4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13</v>
      </c>
      <c r="F31" s="178">
        <v>4</v>
      </c>
      <c r="G31" s="178">
        <v>8</v>
      </c>
      <c r="H31" s="178">
        <v>2</v>
      </c>
      <c r="I31" s="178">
        <v>1</v>
      </c>
      <c r="J31" s="178">
        <v>7</v>
      </c>
      <c r="K31" s="178">
        <v>5</v>
      </c>
      <c r="L31" s="178">
        <v>4</v>
      </c>
      <c r="M31" s="178">
        <v>19</v>
      </c>
      <c r="N31" s="178">
        <v>14</v>
      </c>
      <c r="O31" s="178">
        <v>14</v>
      </c>
      <c r="P31" s="178">
        <v>15</v>
      </c>
      <c r="Q31" s="215">
        <v>106</v>
      </c>
      <c r="R31" s="216">
        <v>0.4</v>
      </c>
      <c r="S31" s="219"/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91" t="s">
        <v>175</v>
      </c>
      <c r="F32" s="178">
        <v>2</v>
      </c>
      <c r="G32" s="191" t="s">
        <v>175</v>
      </c>
      <c r="H32" s="178">
        <v>3</v>
      </c>
      <c r="I32" s="178">
        <v>3</v>
      </c>
      <c r="J32" s="178">
        <v>1</v>
      </c>
      <c r="K32" s="178">
        <v>2</v>
      </c>
      <c r="L32" s="178">
        <v>1</v>
      </c>
      <c r="M32" s="178">
        <v>10</v>
      </c>
      <c r="N32" s="178">
        <v>2</v>
      </c>
      <c r="O32" s="178">
        <v>3</v>
      </c>
      <c r="P32" s="178">
        <v>1</v>
      </c>
      <c r="Q32" s="215">
        <v>28</v>
      </c>
      <c r="R32" s="216">
        <v>0.1</v>
      </c>
      <c r="S32" s="217">
        <v>460</v>
      </c>
    </row>
    <row r="33" spans="1:19" s="218" customFormat="1" ht="26.25" customHeight="1">
      <c r="A33" s="448"/>
      <c r="B33" s="448"/>
      <c r="C33" s="448"/>
      <c r="D33" s="214">
        <v>2012</v>
      </c>
      <c r="E33" s="191" t="s">
        <v>175</v>
      </c>
      <c r="F33" s="191" t="s">
        <v>175</v>
      </c>
      <c r="G33" s="191" t="s">
        <v>175</v>
      </c>
      <c r="H33" s="191" t="s">
        <v>175</v>
      </c>
      <c r="I33" s="191" t="s">
        <v>175</v>
      </c>
      <c r="J33" s="191" t="s">
        <v>175</v>
      </c>
      <c r="K33" s="191" t="s">
        <v>175</v>
      </c>
      <c r="L33" s="191" t="s">
        <v>175</v>
      </c>
      <c r="M33" s="178">
        <v>1</v>
      </c>
      <c r="N33" s="178">
        <v>1</v>
      </c>
      <c r="O33" s="178">
        <v>2</v>
      </c>
      <c r="P33" s="178">
        <v>1</v>
      </c>
      <c r="Q33" s="215">
        <v>5</v>
      </c>
      <c r="R33" s="191" t="s">
        <v>858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200</v>
      </c>
      <c r="F34" s="178">
        <v>127</v>
      </c>
      <c r="G34" s="178">
        <v>180</v>
      </c>
      <c r="H34" s="178">
        <v>129</v>
      </c>
      <c r="I34" s="178">
        <v>140</v>
      </c>
      <c r="J34" s="178">
        <v>137</v>
      </c>
      <c r="K34" s="178">
        <v>67</v>
      </c>
      <c r="L34" s="178">
        <v>143</v>
      </c>
      <c r="M34" s="178">
        <v>131</v>
      </c>
      <c r="N34" s="178">
        <v>187</v>
      </c>
      <c r="O34" s="178">
        <v>134</v>
      </c>
      <c r="P34" s="178">
        <v>179</v>
      </c>
      <c r="Q34" s="215">
        <v>1754</v>
      </c>
      <c r="R34" s="216">
        <v>4.1</v>
      </c>
      <c r="S34" s="217">
        <v>134.5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33</v>
      </c>
      <c r="F35" s="178">
        <v>4</v>
      </c>
      <c r="G35" s="178">
        <v>9</v>
      </c>
      <c r="H35" s="178">
        <v>11</v>
      </c>
      <c r="I35" s="178">
        <v>15</v>
      </c>
      <c r="J35" s="178">
        <v>21</v>
      </c>
      <c r="K35" s="178">
        <v>12</v>
      </c>
      <c r="L35" s="178">
        <v>101</v>
      </c>
      <c r="M35" s="178">
        <v>131</v>
      </c>
      <c r="N35" s="178">
        <v>109</v>
      </c>
      <c r="O35" s="178">
        <v>201</v>
      </c>
      <c r="P35" s="178">
        <v>101</v>
      </c>
      <c r="Q35" s="215">
        <v>748</v>
      </c>
      <c r="R35" s="216">
        <v>2.6</v>
      </c>
      <c r="S35" s="219"/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5</v>
      </c>
      <c r="F36" s="178">
        <v>5</v>
      </c>
      <c r="G36" s="178">
        <v>2</v>
      </c>
      <c r="H36" s="178">
        <v>2</v>
      </c>
      <c r="I36" s="191" t="s">
        <v>175</v>
      </c>
      <c r="J36" s="178">
        <v>7</v>
      </c>
      <c r="K36" s="178">
        <v>8</v>
      </c>
      <c r="L36" s="178">
        <v>4</v>
      </c>
      <c r="M36" s="178">
        <v>6</v>
      </c>
      <c r="N36" s="178">
        <v>6</v>
      </c>
      <c r="O36" s="178">
        <v>11</v>
      </c>
      <c r="P36" s="178">
        <v>1</v>
      </c>
      <c r="Q36" s="215">
        <v>57</v>
      </c>
      <c r="R36" s="216">
        <v>0.1</v>
      </c>
      <c r="S36" s="217">
        <v>26.7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7</v>
      </c>
      <c r="F37" s="178">
        <v>4</v>
      </c>
      <c r="G37" s="178">
        <v>1</v>
      </c>
      <c r="H37" s="178">
        <v>4</v>
      </c>
      <c r="I37" s="191" t="s">
        <v>175</v>
      </c>
      <c r="J37" s="191" t="s">
        <v>175</v>
      </c>
      <c r="K37" s="191" t="s">
        <v>175</v>
      </c>
      <c r="L37" s="178">
        <v>3</v>
      </c>
      <c r="M37" s="178">
        <v>6</v>
      </c>
      <c r="N37" s="178">
        <v>11</v>
      </c>
      <c r="O37" s="191" t="s">
        <v>175</v>
      </c>
      <c r="P37" s="178">
        <v>9</v>
      </c>
      <c r="Q37" s="215">
        <v>45</v>
      </c>
      <c r="R37" s="216">
        <v>0.2</v>
      </c>
      <c r="S37" s="217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47</v>
      </c>
      <c r="F38" s="178">
        <v>38</v>
      </c>
      <c r="G38" s="178">
        <v>24</v>
      </c>
      <c r="H38" s="178">
        <v>18</v>
      </c>
      <c r="I38" s="178">
        <v>32</v>
      </c>
      <c r="J38" s="178">
        <v>30</v>
      </c>
      <c r="K38" s="178">
        <v>29</v>
      </c>
      <c r="L38" s="178">
        <v>34</v>
      </c>
      <c r="M38" s="178">
        <v>31</v>
      </c>
      <c r="N38" s="178">
        <v>30</v>
      </c>
      <c r="O38" s="178">
        <v>37</v>
      </c>
      <c r="P38" s="178">
        <v>28</v>
      </c>
      <c r="Q38" s="215">
        <v>378</v>
      </c>
      <c r="R38" s="216">
        <v>0.9</v>
      </c>
      <c r="S38" s="217">
        <v>55.6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13</v>
      </c>
      <c r="F39" s="178">
        <v>5</v>
      </c>
      <c r="G39" s="178">
        <v>7</v>
      </c>
      <c r="H39" s="178">
        <v>11</v>
      </c>
      <c r="I39" s="178">
        <v>6</v>
      </c>
      <c r="J39" s="178">
        <v>8</v>
      </c>
      <c r="K39" s="178">
        <v>14</v>
      </c>
      <c r="L39" s="178">
        <v>28</v>
      </c>
      <c r="M39" s="178">
        <v>31</v>
      </c>
      <c r="N39" s="178">
        <v>34</v>
      </c>
      <c r="O39" s="178">
        <v>53</v>
      </c>
      <c r="P39" s="178">
        <v>33</v>
      </c>
      <c r="Q39" s="215">
        <v>243</v>
      </c>
      <c r="R39" s="216">
        <v>0.8</v>
      </c>
      <c r="S39" s="219"/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75</v>
      </c>
      <c r="F40" s="178">
        <v>57</v>
      </c>
      <c r="G40" s="178">
        <v>81</v>
      </c>
      <c r="H40" s="178">
        <v>50</v>
      </c>
      <c r="I40" s="178">
        <v>53</v>
      </c>
      <c r="J40" s="178">
        <v>62</v>
      </c>
      <c r="K40" s="178">
        <v>75</v>
      </c>
      <c r="L40" s="178">
        <v>57</v>
      </c>
      <c r="M40" s="178">
        <v>88</v>
      </c>
      <c r="N40" s="178">
        <v>109</v>
      </c>
      <c r="O40" s="178">
        <v>137</v>
      </c>
      <c r="P40" s="178">
        <v>70</v>
      </c>
      <c r="Q40" s="215">
        <v>914</v>
      </c>
      <c r="R40" s="216">
        <v>2.1</v>
      </c>
      <c r="S40" s="217">
        <v>18.7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36</v>
      </c>
      <c r="F41" s="178">
        <v>21</v>
      </c>
      <c r="G41" s="178">
        <v>45</v>
      </c>
      <c r="H41" s="178">
        <v>36</v>
      </c>
      <c r="I41" s="178">
        <v>38</v>
      </c>
      <c r="J41" s="178">
        <v>19</v>
      </c>
      <c r="K41" s="178">
        <v>21</v>
      </c>
      <c r="L41" s="178">
        <v>77</v>
      </c>
      <c r="M41" s="178">
        <v>122</v>
      </c>
      <c r="N41" s="178">
        <v>108</v>
      </c>
      <c r="O41" s="178">
        <v>146</v>
      </c>
      <c r="P41" s="178">
        <v>101</v>
      </c>
      <c r="Q41" s="215">
        <v>770</v>
      </c>
      <c r="R41" s="216">
        <v>2.7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94</v>
      </c>
      <c r="F42" s="178">
        <v>61</v>
      </c>
      <c r="G42" s="178">
        <v>61</v>
      </c>
      <c r="H42" s="178">
        <v>66</v>
      </c>
      <c r="I42" s="178">
        <v>79</v>
      </c>
      <c r="J42" s="178">
        <v>71</v>
      </c>
      <c r="K42" s="178">
        <v>63</v>
      </c>
      <c r="L42" s="178">
        <v>49</v>
      </c>
      <c r="M42" s="178">
        <v>81</v>
      </c>
      <c r="N42" s="178">
        <v>117</v>
      </c>
      <c r="O42" s="178">
        <v>84</v>
      </c>
      <c r="P42" s="178">
        <v>85</v>
      </c>
      <c r="Q42" s="215">
        <v>911</v>
      </c>
      <c r="R42" s="216">
        <v>2.1</v>
      </c>
      <c r="S42" s="217">
        <v>115.9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19</v>
      </c>
      <c r="F43" s="178">
        <v>7</v>
      </c>
      <c r="G43" s="178">
        <v>10</v>
      </c>
      <c r="H43" s="178">
        <v>10</v>
      </c>
      <c r="I43" s="178">
        <v>12</v>
      </c>
      <c r="J43" s="178">
        <v>5</v>
      </c>
      <c r="K43" s="178">
        <v>14</v>
      </c>
      <c r="L43" s="178">
        <v>62</v>
      </c>
      <c r="M43" s="178">
        <v>72</v>
      </c>
      <c r="N43" s="178">
        <v>65</v>
      </c>
      <c r="O43" s="178">
        <v>82</v>
      </c>
      <c r="P43" s="178">
        <v>64</v>
      </c>
      <c r="Q43" s="215">
        <v>422</v>
      </c>
      <c r="R43" s="216">
        <v>1.5</v>
      </c>
      <c r="S43" s="219"/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41</v>
      </c>
      <c r="F44" s="178">
        <v>10</v>
      </c>
      <c r="G44" s="178">
        <v>29</v>
      </c>
      <c r="H44" s="178">
        <v>22</v>
      </c>
      <c r="I44" s="178">
        <v>28</v>
      </c>
      <c r="J44" s="178">
        <v>15</v>
      </c>
      <c r="K44" s="178">
        <v>25</v>
      </c>
      <c r="L44" s="178">
        <v>25</v>
      </c>
      <c r="M44" s="178">
        <v>35</v>
      </c>
      <c r="N44" s="178">
        <v>42</v>
      </c>
      <c r="O44" s="178">
        <v>46</v>
      </c>
      <c r="P44" s="178">
        <v>19</v>
      </c>
      <c r="Q44" s="215">
        <v>337</v>
      </c>
      <c r="R44" s="216">
        <v>0.8</v>
      </c>
      <c r="S44" s="217">
        <v>8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1</v>
      </c>
      <c r="F45" s="178">
        <v>12</v>
      </c>
      <c r="G45" s="178">
        <v>20</v>
      </c>
      <c r="H45" s="178">
        <v>16</v>
      </c>
      <c r="I45" s="178">
        <v>23</v>
      </c>
      <c r="J45" s="178">
        <v>26</v>
      </c>
      <c r="K45" s="178">
        <v>4</v>
      </c>
      <c r="L45" s="178">
        <v>18</v>
      </c>
      <c r="M45" s="178">
        <v>25</v>
      </c>
      <c r="N45" s="178">
        <v>42</v>
      </c>
      <c r="O45" s="178">
        <v>92</v>
      </c>
      <c r="P45" s="178">
        <v>33</v>
      </c>
      <c r="Q45" s="215">
        <v>312</v>
      </c>
      <c r="R45" s="216">
        <v>1.1</v>
      </c>
      <c r="S45" s="219"/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13</v>
      </c>
      <c r="F46" s="178">
        <v>13</v>
      </c>
      <c r="G46" s="178">
        <v>2</v>
      </c>
      <c r="H46" s="178">
        <v>8</v>
      </c>
      <c r="I46" s="178">
        <v>15</v>
      </c>
      <c r="J46" s="178">
        <v>14</v>
      </c>
      <c r="K46" s="178">
        <v>4</v>
      </c>
      <c r="L46" s="178">
        <v>14</v>
      </c>
      <c r="M46" s="178">
        <v>12</v>
      </c>
      <c r="N46" s="178">
        <v>26</v>
      </c>
      <c r="O46" s="178">
        <v>18</v>
      </c>
      <c r="P46" s="178">
        <v>10</v>
      </c>
      <c r="Q46" s="215">
        <v>149</v>
      </c>
      <c r="R46" s="216">
        <v>0.3</v>
      </c>
      <c r="S46" s="217">
        <v>71.3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6</v>
      </c>
      <c r="F47" s="178">
        <v>4</v>
      </c>
      <c r="G47" s="178">
        <v>7</v>
      </c>
      <c r="H47" s="178">
        <v>5</v>
      </c>
      <c r="I47" s="191" t="s">
        <v>175</v>
      </c>
      <c r="J47" s="178">
        <v>3</v>
      </c>
      <c r="K47" s="178">
        <v>3</v>
      </c>
      <c r="L47" s="178">
        <v>2</v>
      </c>
      <c r="M47" s="178">
        <v>17</v>
      </c>
      <c r="N47" s="178">
        <v>9</v>
      </c>
      <c r="O47" s="178">
        <v>18</v>
      </c>
      <c r="P47" s="178">
        <v>13</v>
      </c>
      <c r="Q47" s="215">
        <v>87</v>
      </c>
      <c r="R47" s="216">
        <v>0.3</v>
      </c>
      <c r="S47" s="219"/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7</v>
      </c>
      <c r="F48" s="178">
        <v>3</v>
      </c>
      <c r="G48" s="178">
        <v>5</v>
      </c>
      <c r="H48" s="178">
        <v>2</v>
      </c>
      <c r="I48" s="178">
        <v>3</v>
      </c>
      <c r="J48" s="178">
        <v>4</v>
      </c>
      <c r="K48" s="178">
        <v>7</v>
      </c>
      <c r="L48" s="178">
        <v>2</v>
      </c>
      <c r="M48" s="178">
        <v>13</v>
      </c>
      <c r="N48" s="178">
        <v>4</v>
      </c>
      <c r="O48" s="178">
        <v>17</v>
      </c>
      <c r="P48" s="178">
        <v>6</v>
      </c>
      <c r="Q48" s="215">
        <v>73</v>
      </c>
      <c r="R48" s="216">
        <v>0.2</v>
      </c>
      <c r="S48" s="217">
        <v>135.5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5</v>
      </c>
      <c r="F49" s="178">
        <v>2</v>
      </c>
      <c r="G49" s="191" t="s">
        <v>175</v>
      </c>
      <c r="H49" s="178">
        <v>1</v>
      </c>
      <c r="I49" s="178">
        <v>1</v>
      </c>
      <c r="J49" s="191" t="s">
        <v>175</v>
      </c>
      <c r="K49" s="191" t="s">
        <v>175</v>
      </c>
      <c r="L49" s="178">
        <v>2</v>
      </c>
      <c r="M49" s="178">
        <v>6</v>
      </c>
      <c r="N49" s="178">
        <v>6</v>
      </c>
      <c r="O49" s="178">
        <v>4</v>
      </c>
      <c r="P49" s="178">
        <v>4</v>
      </c>
      <c r="Q49" s="215">
        <v>31</v>
      </c>
      <c r="R49" s="216">
        <v>0.1</v>
      </c>
      <c r="S49" s="219"/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11</v>
      </c>
      <c r="F50" s="178">
        <v>9</v>
      </c>
      <c r="G50" s="178">
        <v>5</v>
      </c>
      <c r="H50" s="178">
        <v>6</v>
      </c>
      <c r="I50" s="178">
        <v>9</v>
      </c>
      <c r="J50" s="178">
        <v>1</v>
      </c>
      <c r="K50" s="178">
        <v>3</v>
      </c>
      <c r="L50" s="178">
        <v>8</v>
      </c>
      <c r="M50" s="178">
        <v>6</v>
      </c>
      <c r="N50" s="178">
        <v>13</v>
      </c>
      <c r="O50" s="178">
        <v>25</v>
      </c>
      <c r="P50" s="178">
        <v>16</v>
      </c>
      <c r="Q50" s="215">
        <v>112</v>
      </c>
      <c r="R50" s="216">
        <v>0.3</v>
      </c>
      <c r="S50" s="217">
        <v>55.6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5</v>
      </c>
      <c r="F51" s="178">
        <v>5</v>
      </c>
      <c r="G51" s="178">
        <v>13</v>
      </c>
      <c r="H51" s="178">
        <v>1</v>
      </c>
      <c r="I51" s="178">
        <v>2</v>
      </c>
      <c r="J51" s="178">
        <v>1</v>
      </c>
      <c r="K51" s="178">
        <v>2</v>
      </c>
      <c r="L51" s="178">
        <v>10</v>
      </c>
      <c r="M51" s="178">
        <v>7</v>
      </c>
      <c r="N51" s="178">
        <v>9</v>
      </c>
      <c r="O51" s="178">
        <v>7</v>
      </c>
      <c r="P51" s="178">
        <v>10</v>
      </c>
      <c r="Q51" s="215">
        <v>72</v>
      </c>
      <c r="R51" s="216">
        <v>0.2</v>
      </c>
      <c r="S51" s="219"/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12</v>
      </c>
      <c r="F52" s="178">
        <v>10</v>
      </c>
      <c r="G52" s="178">
        <v>1</v>
      </c>
      <c r="H52" s="178">
        <v>2</v>
      </c>
      <c r="I52" s="191" t="s">
        <v>175</v>
      </c>
      <c r="J52" s="178">
        <v>2</v>
      </c>
      <c r="K52" s="178">
        <v>3</v>
      </c>
      <c r="L52" s="178">
        <v>3</v>
      </c>
      <c r="M52" s="178">
        <v>4</v>
      </c>
      <c r="N52" s="178">
        <v>10</v>
      </c>
      <c r="O52" s="178">
        <v>14</v>
      </c>
      <c r="P52" s="178">
        <v>5</v>
      </c>
      <c r="Q52" s="215">
        <v>66</v>
      </c>
      <c r="R52" s="216">
        <v>0.2</v>
      </c>
      <c r="S52" s="217">
        <v>230</v>
      </c>
    </row>
    <row r="53" spans="1:19" s="218" customFormat="1" ht="24.75" customHeight="1">
      <c r="A53" s="448"/>
      <c r="B53" s="448"/>
      <c r="C53" s="448"/>
      <c r="D53" s="214">
        <v>2012</v>
      </c>
      <c r="E53" s="191" t="s">
        <v>175</v>
      </c>
      <c r="F53" s="178">
        <v>1</v>
      </c>
      <c r="G53" s="178">
        <v>1</v>
      </c>
      <c r="H53" s="191" t="s">
        <v>175</v>
      </c>
      <c r="I53" s="191" t="s">
        <v>175</v>
      </c>
      <c r="J53" s="191" t="s">
        <v>175</v>
      </c>
      <c r="K53" s="191" t="s">
        <v>175</v>
      </c>
      <c r="L53" s="178">
        <v>4</v>
      </c>
      <c r="M53" s="178">
        <v>7</v>
      </c>
      <c r="N53" s="178">
        <v>3</v>
      </c>
      <c r="O53" s="178">
        <v>3</v>
      </c>
      <c r="P53" s="178">
        <v>1</v>
      </c>
      <c r="Q53" s="215">
        <v>20</v>
      </c>
      <c r="R53" s="216">
        <v>0.1</v>
      </c>
      <c r="S53" s="219"/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55</v>
      </c>
      <c r="F54" s="178">
        <v>41</v>
      </c>
      <c r="G54" s="178">
        <v>43</v>
      </c>
      <c r="H54" s="178">
        <v>41</v>
      </c>
      <c r="I54" s="178">
        <v>22</v>
      </c>
      <c r="J54" s="178">
        <v>9</v>
      </c>
      <c r="K54" s="178">
        <v>21</v>
      </c>
      <c r="L54" s="178">
        <v>16</v>
      </c>
      <c r="M54" s="178">
        <v>18</v>
      </c>
      <c r="N54" s="178">
        <v>36</v>
      </c>
      <c r="O54" s="178">
        <v>17</v>
      </c>
      <c r="P54" s="178">
        <v>11</v>
      </c>
      <c r="Q54" s="215">
        <v>330</v>
      </c>
      <c r="R54" s="216">
        <v>0.8</v>
      </c>
      <c r="S54" s="217">
        <v>-34.4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49</v>
      </c>
      <c r="F55" s="178">
        <v>7</v>
      </c>
      <c r="G55" s="178">
        <v>25</v>
      </c>
      <c r="H55" s="178">
        <v>24</v>
      </c>
      <c r="I55" s="178">
        <v>31</v>
      </c>
      <c r="J55" s="178">
        <v>17</v>
      </c>
      <c r="K55" s="178">
        <v>23</v>
      </c>
      <c r="L55" s="178">
        <v>123</v>
      </c>
      <c r="M55" s="178">
        <v>113</v>
      </c>
      <c r="N55" s="178">
        <v>23</v>
      </c>
      <c r="O55" s="178">
        <v>41</v>
      </c>
      <c r="P55" s="178">
        <v>27</v>
      </c>
      <c r="Q55" s="215">
        <v>503</v>
      </c>
      <c r="R55" s="216">
        <v>1.7</v>
      </c>
      <c r="S55" s="219"/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2</v>
      </c>
      <c r="F56" s="178">
        <v>1</v>
      </c>
      <c r="G56" s="178">
        <v>2</v>
      </c>
      <c r="H56" s="178">
        <v>1</v>
      </c>
      <c r="I56" s="191" t="s">
        <v>175</v>
      </c>
      <c r="J56" s="178">
        <v>3</v>
      </c>
      <c r="K56" s="178">
        <v>6</v>
      </c>
      <c r="L56" s="178">
        <v>2</v>
      </c>
      <c r="M56" s="178">
        <v>6</v>
      </c>
      <c r="N56" s="178">
        <v>4</v>
      </c>
      <c r="O56" s="178">
        <v>6</v>
      </c>
      <c r="P56" s="178">
        <v>4</v>
      </c>
      <c r="Q56" s="215">
        <v>37</v>
      </c>
      <c r="R56" s="216">
        <v>0.1</v>
      </c>
      <c r="S56" s="217">
        <v>48</v>
      </c>
    </row>
    <row r="57" spans="1:19" s="218" customFormat="1" ht="27" customHeight="1">
      <c r="A57" s="448"/>
      <c r="B57" s="448"/>
      <c r="C57" s="448"/>
      <c r="D57" s="214">
        <v>2012</v>
      </c>
      <c r="E57" s="191" t="s">
        <v>175</v>
      </c>
      <c r="F57" s="191" t="s">
        <v>175</v>
      </c>
      <c r="G57" s="191" t="s">
        <v>175</v>
      </c>
      <c r="H57" s="178">
        <v>3</v>
      </c>
      <c r="I57" s="178">
        <v>1</v>
      </c>
      <c r="J57" s="178">
        <v>2</v>
      </c>
      <c r="K57" s="191" t="s">
        <v>175</v>
      </c>
      <c r="L57" s="191" t="s">
        <v>175</v>
      </c>
      <c r="M57" s="178">
        <v>4</v>
      </c>
      <c r="N57" s="178">
        <v>3</v>
      </c>
      <c r="O57" s="178">
        <v>7</v>
      </c>
      <c r="P57" s="178">
        <v>5</v>
      </c>
      <c r="Q57" s="215">
        <v>25</v>
      </c>
      <c r="R57" s="216">
        <v>0.1</v>
      </c>
      <c r="S57" s="219"/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9</v>
      </c>
      <c r="F58" s="178">
        <v>7</v>
      </c>
      <c r="G58" s="178">
        <v>5</v>
      </c>
      <c r="H58" s="178">
        <v>19</v>
      </c>
      <c r="I58" s="178">
        <v>21</v>
      </c>
      <c r="J58" s="178">
        <v>2</v>
      </c>
      <c r="K58" s="178">
        <v>11</v>
      </c>
      <c r="L58" s="178">
        <v>5</v>
      </c>
      <c r="M58" s="178">
        <v>8</v>
      </c>
      <c r="N58" s="178">
        <v>12</v>
      </c>
      <c r="O58" s="178">
        <v>12</v>
      </c>
      <c r="P58" s="178">
        <v>9</v>
      </c>
      <c r="Q58" s="215">
        <v>120</v>
      </c>
      <c r="R58" s="216">
        <v>0.3</v>
      </c>
      <c r="S58" s="217">
        <v>90.5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2</v>
      </c>
      <c r="F59" s="178">
        <v>3</v>
      </c>
      <c r="G59" s="178">
        <v>2</v>
      </c>
      <c r="H59" s="178">
        <v>6</v>
      </c>
      <c r="I59" s="191" t="s">
        <v>175</v>
      </c>
      <c r="J59" s="178">
        <v>2</v>
      </c>
      <c r="K59" s="178">
        <v>1</v>
      </c>
      <c r="L59" s="178">
        <v>8</v>
      </c>
      <c r="M59" s="178">
        <v>9</v>
      </c>
      <c r="N59" s="178">
        <v>15</v>
      </c>
      <c r="O59" s="178">
        <v>9</v>
      </c>
      <c r="P59" s="178">
        <v>6</v>
      </c>
      <c r="Q59" s="215">
        <v>63</v>
      </c>
      <c r="R59" s="216">
        <v>0.2</v>
      </c>
      <c r="S59" s="219"/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36</v>
      </c>
      <c r="F60" s="178">
        <v>35</v>
      </c>
      <c r="G60" s="178">
        <v>28</v>
      </c>
      <c r="H60" s="178">
        <v>14</v>
      </c>
      <c r="I60" s="178">
        <v>33</v>
      </c>
      <c r="J60" s="178">
        <v>28</v>
      </c>
      <c r="K60" s="178">
        <v>29</v>
      </c>
      <c r="L60" s="178">
        <v>28</v>
      </c>
      <c r="M60" s="178">
        <v>41</v>
      </c>
      <c r="N60" s="178">
        <v>47</v>
      </c>
      <c r="O60" s="178">
        <v>53</v>
      </c>
      <c r="P60" s="178">
        <v>30</v>
      </c>
      <c r="Q60" s="215">
        <v>402</v>
      </c>
      <c r="R60" s="216">
        <v>0.9</v>
      </c>
      <c r="S60" s="217">
        <v>36.3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15</v>
      </c>
      <c r="F61" s="178">
        <v>15</v>
      </c>
      <c r="G61" s="178">
        <v>26</v>
      </c>
      <c r="H61" s="178">
        <v>16</v>
      </c>
      <c r="I61" s="178">
        <v>19</v>
      </c>
      <c r="J61" s="178">
        <v>17</v>
      </c>
      <c r="K61" s="178">
        <v>6</v>
      </c>
      <c r="L61" s="178">
        <v>28</v>
      </c>
      <c r="M61" s="178">
        <v>33</v>
      </c>
      <c r="N61" s="178">
        <v>47</v>
      </c>
      <c r="O61" s="178">
        <v>43</v>
      </c>
      <c r="P61" s="178">
        <v>30</v>
      </c>
      <c r="Q61" s="215">
        <v>295</v>
      </c>
      <c r="R61" s="216">
        <v>1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60</v>
      </c>
      <c r="F62" s="178">
        <v>53</v>
      </c>
      <c r="G62" s="178">
        <v>56</v>
      </c>
      <c r="H62" s="178">
        <v>35</v>
      </c>
      <c r="I62" s="178">
        <v>48</v>
      </c>
      <c r="J62" s="178">
        <v>42</v>
      </c>
      <c r="K62" s="178">
        <v>23</v>
      </c>
      <c r="L62" s="178">
        <v>24</v>
      </c>
      <c r="M62" s="178">
        <v>24</v>
      </c>
      <c r="N62" s="178">
        <v>86</v>
      </c>
      <c r="O62" s="178">
        <v>79</v>
      </c>
      <c r="P62" s="178">
        <v>67</v>
      </c>
      <c r="Q62" s="215">
        <v>597</v>
      </c>
      <c r="R62" s="216">
        <v>1.4</v>
      </c>
      <c r="S62" s="217">
        <v>78.7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15</v>
      </c>
      <c r="F63" s="178">
        <v>10</v>
      </c>
      <c r="G63" s="178">
        <v>21</v>
      </c>
      <c r="H63" s="178">
        <v>15</v>
      </c>
      <c r="I63" s="178">
        <v>10</v>
      </c>
      <c r="J63" s="178">
        <v>4</v>
      </c>
      <c r="K63" s="178">
        <v>17</v>
      </c>
      <c r="L63" s="178">
        <v>32</v>
      </c>
      <c r="M63" s="178">
        <v>39</v>
      </c>
      <c r="N63" s="178">
        <v>60</v>
      </c>
      <c r="O63" s="178">
        <v>63</v>
      </c>
      <c r="P63" s="178">
        <v>48</v>
      </c>
      <c r="Q63" s="215">
        <v>334</v>
      </c>
      <c r="R63" s="216">
        <v>1.2</v>
      </c>
      <c r="S63" s="219"/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33</v>
      </c>
      <c r="F64" s="178">
        <v>30</v>
      </c>
      <c r="G64" s="178">
        <v>37</v>
      </c>
      <c r="H64" s="178">
        <v>42</v>
      </c>
      <c r="I64" s="178">
        <v>43</v>
      </c>
      <c r="J64" s="178">
        <v>41</v>
      </c>
      <c r="K64" s="178">
        <v>25</v>
      </c>
      <c r="L64" s="178">
        <v>28</v>
      </c>
      <c r="M64" s="178">
        <v>41</v>
      </c>
      <c r="N64" s="178">
        <v>43</v>
      </c>
      <c r="O64" s="178">
        <v>70</v>
      </c>
      <c r="P64" s="178">
        <v>38</v>
      </c>
      <c r="Q64" s="215">
        <v>471</v>
      </c>
      <c r="R64" s="216">
        <v>1.1</v>
      </c>
      <c r="S64" s="217">
        <v>33.1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19</v>
      </c>
      <c r="F65" s="178">
        <v>13</v>
      </c>
      <c r="G65" s="178">
        <v>28</v>
      </c>
      <c r="H65" s="178">
        <v>28</v>
      </c>
      <c r="I65" s="178">
        <v>20</v>
      </c>
      <c r="J65" s="178">
        <v>13</v>
      </c>
      <c r="K65" s="178">
        <v>7</v>
      </c>
      <c r="L65" s="178">
        <v>27</v>
      </c>
      <c r="M65" s="178">
        <v>41</v>
      </c>
      <c r="N65" s="178">
        <v>55</v>
      </c>
      <c r="O65" s="178">
        <v>48</v>
      </c>
      <c r="P65" s="178">
        <v>55</v>
      </c>
      <c r="Q65" s="215">
        <v>354</v>
      </c>
      <c r="R65" s="216">
        <v>1.2</v>
      </c>
      <c r="S65" s="219"/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1</v>
      </c>
      <c r="F66" s="178">
        <v>9</v>
      </c>
      <c r="G66" s="178">
        <v>6</v>
      </c>
      <c r="H66" s="178">
        <v>2</v>
      </c>
      <c r="I66" s="178">
        <v>2</v>
      </c>
      <c r="J66" s="178">
        <v>2</v>
      </c>
      <c r="K66" s="178">
        <v>1</v>
      </c>
      <c r="L66" s="178">
        <v>6</v>
      </c>
      <c r="M66" s="178">
        <v>3</v>
      </c>
      <c r="N66" s="178">
        <v>4</v>
      </c>
      <c r="O66" s="178">
        <v>3</v>
      </c>
      <c r="P66" s="178">
        <v>7</v>
      </c>
      <c r="Q66" s="215">
        <v>46</v>
      </c>
      <c r="R66" s="216">
        <v>0.1</v>
      </c>
      <c r="S66" s="217">
        <v>-2.1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8</v>
      </c>
      <c r="F67" s="191" t="s">
        <v>175</v>
      </c>
      <c r="G67" s="178">
        <v>1</v>
      </c>
      <c r="H67" s="191" t="s">
        <v>175</v>
      </c>
      <c r="I67" s="191" t="s">
        <v>175</v>
      </c>
      <c r="J67" s="178">
        <v>4</v>
      </c>
      <c r="K67" s="178">
        <v>2</v>
      </c>
      <c r="L67" s="178">
        <v>9</v>
      </c>
      <c r="M67" s="178">
        <v>6</v>
      </c>
      <c r="N67" s="178">
        <v>6</v>
      </c>
      <c r="O67" s="178">
        <v>9</v>
      </c>
      <c r="P67" s="178">
        <v>2</v>
      </c>
      <c r="Q67" s="215">
        <v>47</v>
      </c>
      <c r="R67" s="216">
        <v>0.2</v>
      </c>
      <c r="S67" s="219"/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78">
        <v>11</v>
      </c>
      <c r="F68" s="178">
        <v>3</v>
      </c>
      <c r="G68" s="178">
        <v>10</v>
      </c>
      <c r="H68" s="178">
        <v>8</v>
      </c>
      <c r="I68" s="178">
        <v>9</v>
      </c>
      <c r="J68" s="178">
        <v>8</v>
      </c>
      <c r="K68" s="178">
        <v>8</v>
      </c>
      <c r="L68" s="178">
        <v>4</v>
      </c>
      <c r="M68" s="178">
        <v>7</v>
      </c>
      <c r="N68" s="178">
        <v>21</v>
      </c>
      <c r="O68" s="178">
        <v>16</v>
      </c>
      <c r="P68" s="178">
        <v>9</v>
      </c>
      <c r="Q68" s="215">
        <v>114</v>
      </c>
      <c r="R68" s="216">
        <v>0.3</v>
      </c>
      <c r="S68" s="217">
        <v>0.9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3</v>
      </c>
      <c r="F69" s="178">
        <v>2</v>
      </c>
      <c r="G69" s="178">
        <v>4</v>
      </c>
      <c r="H69" s="178">
        <v>2</v>
      </c>
      <c r="I69" s="178">
        <v>3</v>
      </c>
      <c r="J69" s="178">
        <v>10</v>
      </c>
      <c r="K69" s="191" t="s">
        <v>175</v>
      </c>
      <c r="L69" s="178">
        <v>13</v>
      </c>
      <c r="M69" s="178">
        <v>13</v>
      </c>
      <c r="N69" s="178">
        <v>30</v>
      </c>
      <c r="O69" s="178">
        <v>10</v>
      </c>
      <c r="P69" s="178">
        <v>23</v>
      </c>
      <c r="Q69" s="215">
        <v>113</v>
      </c>
      <c r="R69" s="216">
        <v>0.4</v>
      </c>
      <c r="S69" s="219"/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91" t="s">
        <v>175</v>
      </c>
      <c r="F70" s="178">
        <v>2</v>
      </c>
      <c r="G70" s="191" t="s">
        <v>175</v>
      </c>
      <c r="H70" s="178">
        <v>2</v>
      </c>
      <c r="I70" s="178">
        <v>3</v>
      </c>
      <c r="J70" s="191" t="s">
        <v>175</v>
      </c>
      <c r="K70" s="178">
        <v>2</v>
      </c>
      <c r="L70" s="178">
        <v>2</v>
      </c>
      <c r="M70" s="178">
        <v>1</v>
      </c>
      <c r="N70" s="178">
        <v>1</v>
      </c>
      <c r="O70" s="178">
        <v>2</v>
      </c>
      <c r="P70" s="178">
        <v>2</v>
      </c>
      <c r="Q70" s="215">
        <v>17</v>
      </c>
      <c r="R70" s="191" t="s">
        <v>858</v>
      </c>
      <c r="S70" s="217">
        <v>54.5</v>
      </c>
    </row>
    <row r="71" spans="1:19" s="218" customFormat="1" ht="26.25" customHeight="1">
      <c r="A71" s="450"/>
      <c r="B71" s="450"/>
      <c r="C71" s="450"/>
      <c r="D71" s="214">
        <v>2012</v>
      </c>
      <c r="E71" s="191" t="s">
        <v>175</v>
      </c>
      <c r="F71" s="191" t="s">
        <v>175</v>
      </c>
      <c r="G71" s="191" t="s">
        <v>175</v>
      </c>
      <c r="H71" s="191" t="s">
        <v>175</v>
      </c>
      <c r="I71" s="178">
        <v>2</v>
      </c>
      <c r="J71" s="178">
        <v>1</v>
      </c>
      <c r="K71" s="191" t="s">
        <v>175</v>
      </c>
      <c r="L71" s="178">
        <v>1</v>
      </c>
      <c r="M71" s="191" t="s">
        <v>175</v>
      </c>
      <c r="N71" s="178">
        <v>6</v>
      </c>
      <c r="O71" s="191" t="s">
        <v>175</v>
      </c>
      <c r="P71" s="178">
        <v>1</v>
      </c>
      <c r="Q71" s="215">
        <v>11</v>
      </c>
      <c r="R71" s="191" t="s">
        <v>858</v>
      </c>
      <c r="S71" s="219"/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54</v>
      </c>
      <c r="F72" s="178">
        <v>30</v>
      </c>
      <c r="G72" s="178">
        <v>36</v>
      </c>
      <c r="H72" s="178">
        <v>26</v>
      </c>
      <c r="I72" s="178">
        <v>23</v>
      </c>
      <c r="J72" s="178">
        <v>47</v>
      </c>
      <c r="K72" s="178">
        <v>46</v>
      </c>
      <c r="L72" s="178">
        <v>28</v>
      </c>
      <c r="M72" s="178">
        <v>27</v>
      </c>
      <c r="N72" s="178">
        <v>60</v>
      </c>
      <c r="O72" s="178">
        <v>50</v>
      </c>
      <c r="P72" s="178">
        <v>39</v>
      </c>
      <c r="Q72" s="215">
        <v>466</v>
      </c>
      <c r="R72" s="216">
        <v>1.1</v>
      </c>
      <c r="S72" s="217">
        <v>167.8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7</v>
      </c>
      <c r="F73" s="184">
        <v>3</v>
      </c>
      <c r="G73" s="184">
        <v>6</v>
      </c>
      <c r="H73" s="184">
        <v>2</v>
      </c>
      <c r="I73" s="184">
        <v>1</v>
      </c>
      <c r="J73" s="243" t="s">
        <v>175</v>
      </c>
      <c r="K73" s="184">
        <v>3</v>
      </c>
      <c r="L73" s="184">
        <v>35</v>
      </c>
      <c r="M73" s="184">
        <v>18</v>
      </c>
      <c r="N73" s="184">
        <v>23</v>
      </c>
      <c r="O73" s="184">
        <v>51</v>
      </c>
      <c r="P73" s="184">
        <v>25</v>
      </c>
      <c r="Q73" s="184">
        <v>174</v>
      </c>
      <c r="R73" s="221">
        <v>0.6</v>
      </c>
      <c r="S73" s="222"/>
    </row>
    <row r="74" spans="1:19" s="187" customFormat="1" ht="12.75" customHeight="1">
      <c r="A74" s="196" t="s">
        <v>879</v>
      </c>
      <c r="B74" s="197"/>
      <c r="C74" s="197"/>
      <c r="D74" s="235"/>
      <c r="E74" s="236"/>
      <c r="F74" s="237"/>
      <c r="G74" s="236"/>
      <c r="H74" s="238" t="s">
        <v>176</v>
      </c>
      <c r="I74" s="239" t="s">
        <v>177</v>
      </c>
      <c r="M74" s="240" t="s">
        <v>178</v>
      </c>
      <c r="N74" s="241" t="s">
        <v>179</v>
      </c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242" t="s">
        <v>1091</v>
      </c>
      <c r="M75" s="192"/>
      <c r="N75" s="192" t="s">
        <v>347</v>
      </c>
      <c r="S75" s="227"/>
    </row>
    <row r="76" spans="1:14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 t="s">
        <v>180</v>
      </c>
      <c r="M76" s="192"/>
      <c r="N76" s="192" t="s">
        <v>181</v>
      </c>
    </row>
  </sheetData>
  <sheetProtection/>
  <mergeCells count="37">
    <mergeCell ref="A36:C37"/>
    <mergeCell ref="A68:C69"/>
    <mergeCell ref="A70:C71"/>
    <mergeCell ref="A48:C49"/>
    <mergeCell ref="A50:C51"/>
    <mergeCell ref="A54:C55"/>
    <mergeCell ref="A56:C57"/>
    <mergeCell ref="A52:C53"/>
    <mergeCell ref="A38:C39"/>
    <mergeCell ref="A72:C73"/>
    <mergeCell ref="A40:C41"/>
    <mergeCell ref="A42:C43"/>
    <mergeCell ref="A62:C63"/>
    <mergeCell ref="A64:C65"/>
    <mergeCell ref="A66:C67"/>
    <mergeCell ref="A58:C59"/>
    <mergeCell ref="A60:C61"/>
    <mergeCell ref="A44:C45"/>
    <mergeCell ref="A46:C47"/>
    <mergeCell ref="Q5:Q7"/>
    <mergeCell ref="R5:R7"/>
    <mergeCell ref="S5:S7"/>
    <mergeCell ref="A24:C25"/>
    <mergeCell ref="A8:C9"/>
    <mergeCell ref="A5:D7"/>
    <mergeCell ref="A18:C19"/>
    <mergeCell ref="A20:C21"/>
    <mergeCell ref="A22:C23"/>
    <mergeCell ref="A10:C11"/>
    <mergeCell ref="A12:C13"/>
    <mergeCell ref="A14:C15"/>
    <mergeCell ref="A16:C17"/>
    <mergeCell ref="A26:C27"/>
    <mergeCell ref="A28:C29"/>
    <mergeCell ref="A30:C31"/>
    <mergeCell ref="A32:C33"/>
    <mergeCell ref="A34:C3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N44"/>
  <sheetViews>
    <sheetView zoomScale="125" zoomScaleNormal="125" zoomScaleSheetLayoutView="100" workbookViewId="0" topLeftCell="A1">
      <selection activeCell="A3" sqref="A3"/>
    </sheetView>
  </sheetViews>
  <sheetFormatPr defaultColWidth="6.375" defaultRowHeight="16.5"/>
  <cols>
    <col min="1" max="1" width="3.375" style="177" customWidth="1"/>
    <col min="2" max="2" width="2.00390625" style="177" customWidth="1"/>
    <col min="3" max="3" width="19.75390625" style="170" customWidth="1"/>
    <col min="4" max="13" width="11.875" style="177" customWidth="1"/>
    <col min="14" max="14" width="13.75390625" style="177" customWidth="1"/>
    <col min="15" max="16384" width="6.375" style="177" customWidth="1"/>
  </cols>
  <sheetData>
    <row r="1" spans="1:14" s="170" customFormat="1" ht="14.25" customHeight="1">
      <c r="A1" s="169" t="s">
        <v>359</v>
      </c>
      <c r="B1" s="173" t="s">
        <v>356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70" customFormat="1" ht="14.25" customHeight="1">
      <c r="A2" s="172"/>
      <c r="B2" s="173" t="s">
        <v>360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s="170" customFormat="1" ht="14.25" customHeight="1">
      <c r="A3" s="173"/>
      <c r="B3" s="173" t="s">
        <v>361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88" customFormat="1" ht="12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46" t="s">
        <v>362</v>
      </c>
    </row>
    <row r="5" spans="1:14" s="195" customFormat="1" ht="18" customHeight="1">
      <c r="A5" s="445" t="s">
        <v>363</v>
      </c>
      <c r="B5" s="456"/>
      <c r="C5" s="457"/>
      <c r="D5" s="481" t="s">
        <v>357</v>
      </c>
      <c r="E5" s="482"/>
      <c r="F5" s="481" t="s">
        <v>358</v>
      </c>
      <c r="G5" s="482"/>
      <c r="H5" s="481" t="s">
        <v>364</v>
      </c>
      <c r="I5" s="482"/>
      <c r="J5" s="492" t="s">
        <v>365</v>
      </c>
      <c r="K5" s="490" t="s">
        <v>366</v>
      </c>
      <c r="L5" s="492" t="s">
        <v>365</v>
      </c>
      <c r="M5" s="490" t="s">
        <v>366</v>
      </c>
      <c r="N5" s="475" t="s">
        <v>367</v>
      </c>
    </row>
    <row r="6" spans="1:14" s="195" customFormat="1" ht="18" customHeight="1">
      <c r="A6" s="458"/>
      <c r="B6" s="458"/>
      <c r="C6" s="459"/>
      <c r="D6" s="486" t="s">
        <v>368</v>
      </c>
      <c r="E6" s="487"/>
      <c r="F6" s="486" t="s">
        <v>369</v>
      </c>
      <c r="G6" s="489"/>
      <c r="H6" s="487" t="s">
        <v>370</v>
      </c>
      <c r="I6" s="489"/>
      <c r="J6" s="493"/>
      <c r="K6" s="491"/>
      <c r="L6" s="491"/>
      <c r="M6" s="491"/>
      <c r="N6" s="453"/>
    </row>
    <row r="7" spans="1:14" s="195" customFormat="1" ht="18" customHeight="1">
      <c r="A7" s="458"/>
      <c r="B7" s="458"/>
      <c r="C7" s="459"/>
      <c r="D7" s="485" t="s">
        <v>371</v>
      </c>
      <c r="E7" s="485"/>
      <c r="F7" s="485" t="s">
        <v>372</v>
      </c>
      <c r="G7" s="485"/>
      <c r="H7" s="485" t="s">
        <v>373</v>
      </c>
      <c r="I7" s="485"/>
      <c r="J7" s="491"/>
      <c r="K7" s="491"/>
      <c r="L7" s="491"/>
      <c r="M7" s="491"/>
      <c r="N7" s="453"/>
    </row>
    <row r="8" spans="1:14" s="195" customFormat="1" ht="13.5" customHeight="1">
      <c r="A8" s="460"/>
      <c r="B8" s="460"/>
      <c r="C8" s="461"/>
      <c r="D8" s="247">
        <v>2013</v>
      </c>
      <c r="E8" s="247">
        <v>2012</v>
      </c>
      <c r="F8" s="247">
        <v>2013</v>
      </c>
      <c r="G8" s="247">
        <v>2012</v>
      </c>
      <c r="H8" s="247">
        <v>2013</v>
      </c>
      <c r="I8" s="247">
        <v>2012</v>
      </c>
      <c r="J8" s="488">
        <v>2013</v>
      </c>
      <c r="K8" s="488"/>
      <c r="L8" s="488">
        <v>2012</v>
      </c>
      <c r="M8" s="488"/>
      <c r="N8" s="454"/>
    </row>
    <row r="9" spans="1:14" s="180" customFormat="1" ht="39.75" customHeight="1">
      <c r="A9" s="483" t="s">
        <v>374</v>
      </c>
      <c r="B9" s="469"/>
      <c r="C9" s="484"/>
      <c r="D9" s="248">
        <v>5202871</v>
      </c>
      <c r="E9" s="248">
        <v>5034934</v>
      </c>
      <c r="F9" s="248">
        <v>9315192</v>
      </c>
      <c r="G9" s="248">
        <v>8964087</v>
      </c>
      <c r="H9" s="248">
        <v>538296</v>
      </c>
      <c r="I9" s="248">
        <v>505973</v>
      </c>
      <c r="J9" s="248">
        <v>15056359</v>
      </c>
      <c r="K9" s="179">
        <v>100</v>
      </c>
      <c r="L9" s="248">
        <v>14504994</v>
      </c>
      <c r="M9" s="179">
        <v>100</v>
      </c>
      <c r="N9" s="179">
        <v>3.8</v>
      </c>
    </row>
    <row r="10" spans="1:14" s="180" customFormat="1" ht="39.75" customHeight="1">
      <c r="A10" s="447" t="s">
        <v>375</v>
      </c>
      <c r="B10" s="448"/>
      <c r="C10" s="476"/>
      <c r="D10" s="248">
        <v>1774342</v>
      </c>
      <c r="E10" s="248">
        <v>1432546</v>
      </c>
      <c r="F10" s="248">
        <v>7729552</v>
      </c>
      <c r="G10" s="248">
        <v>7266547</v>
      </c>
      <c r="H10" s="248">
        <v>202991</v>
      </c>
      <c r="I10" s="248">
        <v>132442</v>
      </c>
      <c r="J10" s="248">
        <v>9706885</v>
      </c>
      <c r="K10" s="179">
        <v>64.5</v>
      </c>
      <c r="L10" s="248">
        <v>8831535</v>
      </c>
      <c r="M10" s="179">
        <v>60.9</v>
      </c>
      <c r="N10" s="179">
        <v>9.9</v>
      </c>
    </row>
    <row r="11" spans="1:14" s="180" customFormat="1" ht="39.75" customHeight="1">
      <c r="A11" s="447" t="s">
        <v>376</v>
      </c>
      <c r="B11" s="448"/>
      <c r="C11" s="476"/>
      <c r="D11" s="248">
        <v>2473350</v>
      </c>
      <c r="E11" s="248">
        <v>2608453</v>
      </c>
      <c r="F11" s="248">
        <v>1074389</v>
      </c>
      <c r="G11" s="248">
        <v>1141801</v>
      </c>
      <c r="H11" s="248">
        <v>13027</v>
      </c>
      <c r="I11" s="248">
        <v>10596</v>
      </c>
      <c r="J11" s="248">
        <v>3560766</v>
      </c>
      <c r="K11" s="179">
        <v>23.6</v>
      </c>
      <c r="L11" s="248">
        <v>3760850</v>
      </c>
      <c r="M11" s="179">
        <v>25.9</v>
      </c>
      <c r="N11" s="179">
        <v>-5.3</v>
      </c>
    </row>
    <row r="12" spans="1:14" s="180" customFormat="1" ht="39.75" customHeight="1">
      <c r="A12" s="447" t="s">
        <v>377</v>
      </c>
      <c r="B12" s="448"/>
      <c r="C12" s="476"/>
      <c r="D12" s="248">
        <v>85147</v>
      </c>
      <c r="E12" s="248">
        <v>95353</v>
      </c>
      <c r="F12" s="248">
        <v>274239</v>
      </c>
      <c r="G12" s="248">
        <v>305292</v>
      </c>
      <c r="H12" s="248">
        <v>219062</v>
      </c>
      <c r="I12" s="248">
        <v>256689</v>
      </c>
      <c r="J12" s="248">
        <v>578448</v>
      </c>
      <c r="K12" s="179">
        <v>3.8</v>
      </c>
      <c r="L12" s="248">
        <v>657334</v>
      </c>
      <c r="M12" s="179">
        <v>4.5</v>
      </c>
      <c r="N12" s="179">
        <v>-12</v>
      </c>
    </row>
    <row r="13" spans="1:14" s="180" customFormat="1" ht="39.75" customHeight="1">
      <c r="A13" s="447" t="s">
        <v>378</v>
      </c>
      <c r="B13" s="448"/>
      <c r="C13" s="476"/>
      <c r="D13" s="248">
        <v>22011</v>
      </c>
      <c r="E13" s="248">
        <v>22114</v>
      </c>
      <c r="F13" s="248">
        <v>7638</v>
      </c>
      <c r="G13" s="248">
        <v>6005</v>
      </c>
      <c r="H13" s="248">
        <v>390</v>
      </c>
      <c r="I13" s="248">
        <v>325</v>
      </c>
      <c r="J13" s="248">
        <v>30039</v>
      </c>
      <c r="K13" s="179">
        <v>0.2</v>
      </c>
      <c r="L13" s="248">
        <v>28444</v>
      </c>
      <c r="M13" s="179">
        <v>0.2</v>
      </c>
      <c r="N13" s="179">
        <v>5.6</v>
      </c>
    </row>
    <row r="14" spans="1:14" s="180" customFormat="1" ht="39.75" customHeight="1">
      <c r="A14" s="447" t="s">
        <v>379</v>
      </c>
      <c r="B14" s="448"/>
      <c r="C14" s="476"/>
      <c r="D14" s="248">
        <v>50086</v>
      </c>
      <c r="E14" s="248">
        <v>45641</v>
      </c>
      <c r="F14" s="248">
        <v>5929</v>
      </c>
      <c r="G14" s="248">
        <v>6647</v>
      </c>
      <c r="H14" s="248">
        <v>1715</v>
      </c>
      <c r="I14" s="248">
        <v>2045</v>
      </c>
      <c r="J14" s="248">
        <v>57730</v>
      </c>
      <c r="K14" s="179">
        <v>0.4</v>
      </c>
      <c r="L14" s="248">
        <v>54333</v>
      </c>
      <c r="M14" s="179">
        <v>0.4</v>
      </c>
      <c r="N14" s="179">
        <v>6.3</v>
      </c>
    </row>
    <row r="15" spans="1:14" s="180" customFormat="1" ht="39.75" customHeight="1">
      <c r="A15" s="447" t="s">
        <v>380</v>
      </c>
      <c r="B15" s="448"/>
      <c r="C15" s="476"/>
      <c r="D15" s="248">
        <v>89848</v>
      </c>
      <c r="E15" s="248">
        <v>132777</v>
      </c>
      <c r="F15" s="248">
        <v>18862</v>
      </c>
      <c r="G15" s="248">
        <v>20981</v>
      </c>
      <c r="H15" s="248">
        <v>3709</v>
      </c>
      <c r="I15" s="248">
        <v>4554</v>
      </c>
      <c r="J15" s="248">
        <v>112419</v>
      </c>
      <c r="K15" s="179">
        <v>0.7</v>
      </c>
      <c r="L15" s="248">
        <v>158312</v>
      </c>
      <c r="M15" s="179">
        <v>1.1</v>
      </c>
      <c r="N15" s="179">
        <v>-29</v>
      </c>
    </row>
    <row r="16" spans="1:14" s="180" customFormat="1" ht="39.75" customHeight="1">
      <c r="A16" s="447" t="s">
        <v>381</v>
      </c>
      <c r="B16" s="448"/>
      <c r="C16" s="476"/>
      <c r="D16" s="248">
        <v>57657</v>
      </c>
      <c r="E16" s="248">
        <v>54392</v>
      </c>
      <c r="F16" s="248">
        <v>40226</v>
      </c>
      <c r="G16" s="248">
        <v>46012</v>
      </c>
      <c r="H16" s="248">
        <v>28892</v>
      </c>
      <c r="I16" s="248">
        <v>35645</v>
      </c>
      <c r="J16" s="248">
        <v>126775</v>
      </c>
      <c r="K16" s="179">
        <v>0.8</v>
      </c>
      <c r="L16" s="248">
        <v>136049</v>
      </c>
      <c r="M16" s="179">
        <v>0.9</v>
      </c>
      <c r="N16" s="179">
        <v>-6.8</v>
      </c>
    </row>
    <row r="17" spans="1:14" s="180" customFormat="1" ht="39.75" customHeight="1">
      <c r="A17" s="447" t="s">
        <v>382</v>
      </c>
      <c r="B17" s="448"/>
      <c r="C17" s="476"/>
      <c r="D17" s="248">
        <v>106672</v>
      </c>
      <c r="E17" s="248">
        <v>104702</v>
      </c>
      <c r="F17" s="248">
        <v>6120</v>
      </c>
      <c r="G17" s="248">
        <v>5893</v>
      </c>
      <c r="H17" s="248">
        <v>2860</v>
      </c>
      <c r="I17" s="248">
        <v>2772</v>
      </c>
      <c r="J17" s="248">
        <v>115652</v>
      </c>
      <c r="K17" s="179">
        <v>0.8</v>
      </c>
      <c r="L17" s="248">
        <v>113367</v>
      </c>
      <c r="M17" s="179">
        <v>0.8</v>
      </c>
      <c r="N17" s="179">
        <v>2</v>
      </c>
    </row>
    <row r="18" spans="1:14" s="180" customFormat="1" ht="39.75" customHeight="1">
      <c r="A18" s="447" t="s">
        <v>383</v>
      </c>
      <c r="B18" s="448"/>
      <c r="C18" s="476"/>
      <c r="D18" s="248">
        <v>180054</v>
      </c>
      <c r="E18" s="248">
        <v>174803</v>
      </c>
      <c r="F18" s="248">
        <v>21842</v>
      </c>
      <c r="G18" s="248">
        <v>21377</v>
      </c>
      <c r="H18" s="248">
        <v>10454</v>
      </c>
      <c r="I18" s="248">
        <v>8330</v>
      </c>
      <c r="J18" s="248">
        <v>212350</v>
      </c>
      <c r="K18" s="179">
        <v>1.4</v>
      </c>
      <c r="L18" s="248">
        <v>204510</v>
      </c>
      <c r="M18" s="179">
        <v>1.4</v>
      </c>
      <c r="N18" s="179">
        <v>3.8</v>
      </c>
    </row>
    <row r="19" spans="1:14" s="180" customFormat="1" ht="39.75" customHeight="1">
      <c r="A19" s="447" t="s">
        <v>384</v>
      </c>
      <c r="B19" s="448"/>
      <c r="C19" s="476"/>
      <c r="D19" s="248">
        <v>43193</v>
      </c>
      <c r="E19" s="248">
        <v>44420</v>
      </c>
      <c r="F19" s="248">
        <v>24836</v>
      </c>
      <c r="G19" s="248">
        <v>29280</v>
      </c>
      <c r="H19" s="248">
        <v>13201</v>
      </c>
      <c r="I19" s="248">
        <v>16304</v>
      </c>
      <c r="J19" s="248">
        <v>81230</v>
      </c>
      <c r="K19" s="179">
        <v>0.5</v>
      </c>
      <c r="L19" s="248">
        <v>90004</v>
      </c>
      <c r="M19" s="179">
        <v>0.6</v>
      </c>
      <c r="N19" s="179">
        <v>-9.7</v>
      </c>
    </row>
    <row r="20" spans="1:14" s="180" customFormat="1" ht="39.75" customHeight="1">
      <c r="A20" s="447" t="s">
        <v>385</v>
      </c>
      <c r="B20" s="448"/>
      <c r="C20" s="476"/>
      <c r="D20" s="248">
        <v>49039</v>
      </c>
      <c r="E20" s="248">
        <v>43336</v>
      </c>
      <c r="F20" s="248">
        <v>23008</v>
      </c>
      <c r="G20" s="248">
        <v>24158</v>
      </c>
      <c r="H20" s="248">
        <v>30239</v>
      </c>
      <c r="I20" s="248">
        <v>26218</v>
      </c>
      <c r="J20" s="248">
        <v>102286</v>
      </c>
      <c r="K20" s="179">
        <v>0.7</v>
      </c>
      <c r="L20" s="248">
        <v>93712</v>
      </c>
      <c r="M20" s="179">
        <v>0.6</v>
      </c>
      <c r="N20" s="179">
        <v>9.1</v>
      </c>
    </row>
    <row r="21" spans="1:14" s="180" customFormat="1" ht="39.75" customHeight="1">
      <c r="A21" s="447" t="s">
        <v>386</v>
      </c>
      <c r="B21" s="448"/>
      <c r="C21" s="476"/>
      <c r="D21" s="248">
        <v>858</v>
      </c>
      <c r="E21" s="248">
        <v>711</v>
      </c>
      <c r="F21" s="248">
        <v>240</v>
      </c>
      <c r="G21" s="248">
        <v>181</v>
      </c>
      <c r="H21" s="248">
        <v>13</v>
      </c>
      <c r="I21" s="248">
        <v>6</v>
      </c>
      <c r="J21" s="248">
        <v>1111</v>
      </c>
      <c r="K21" s="181" t="s">
        <v>387</v>
      </c>
      <c r="L21" s="248">
        <v>898</v>
      </c>
      <c r="M21" s="181" t="s">
        <v>387</v>
      </c>
      <c r="N21" s="179">
        <v>23.7</v>
      </c>
    </row>
    <row r="22" spans="1:14" s="180" customFormat="1" ht="39.75" customHeight="1">
      <c r="A22" s="447" t="s">
        <v>859</v>
      </c>
      <c r="B22" s="448"/>
      <c r="C22" s="476"/>
      <c r="D22" s="248">
        <v>13725</v>
      </c>
      <c r="E22" s="248">
        <v>12352</v>
      </c>
      <c r="F22" s="248">
        <v>11108</v>
      </c>
      <c r="G22" s="248">
        <v>12434</v>
      </c>
      <c r="H22" s="248">
        <v>1118</v>
      </c>
      <c r="I22" s="248">
        <v>570</v>
      </c>
      <c r="J22" s="248">
        <v>25951</v>
      </c>
      <c r="K22" s="179">
        <v>0.2</v>
      </c>
      <c r="L22" s="248">
        <v>25356</v>
      </c>
      <c r="M22" s="179">
        <v>0.2</v>
      </c>
      <c r="N22" s="179">
        <v>2.3</v>
      </c>
    </row>
    <row r="23" spans="1:14" s="180" customFormat="1" ht="39.75" customHeight="1">
      <c r="A23" s="447" t="s">
        <v>388</v>
      </c>
      <c r="B23" s="447"/>
      <c r="C23" s="480"/>
      <c r="D23" s="248">
        <v>4122</v>
      </c>
      <c r="E23" s="248">
        <v>4222</v>
      </c>
      <c r="F23" s="248">
        <v>653</v>
      </c>
      <c r="G23" s="248">
        <v>824</v>
      </c>
      <c r="H23" s="248">
        <v>116</v>
      </c>
      <c r="I23" s="248">
        <v>94</v>
      </c>
      <c r="J23" s="248">
        <v>4891</v>
      </c>
      <c r="K23" s="181" t="s">
        <v>387</v>
      </c>
      <c r="L23" s="248">
        <v>5140</v>
      </c>
      <c r="M23" s="181" t="s">
        <v>387</v>
      </c>
      <c r="N23" s="179">
        <v>-4.8</v>
      </c>
    </row>
    <row r="24" spans="1:14" s="180" customFormat="1" ht="39.75" customHeight="1">
      <c r="A24" s="447" t="s">
        <v>389</v>
      </c>
      <c r="B24" s="448"/>
      <c r="C24" s="476"/>
      <c r="D24" s="248">
        <v>18946</v>
      </c>
      <c r="E24" s="248">
        <v>21980</v>
      </c>
      <c r="F24" s="248">
        <v>12130</v>
      </c>
      <c r="G24" s="248">
        <v>12430</v>
      </c>
      <c r="H24" s="248">
        <v>954</v>
      </c>
      <c r="I24" s="248">
        <v>834</v>
      </c>
      <c r="J24" s="248">
        <v>32030</v>
      </c>
      <c r="K24" s="179">
        <v>0.2</v>
      </c>
      <c r="L24" s="248">
        <v>35244</v>
      </c>
      <c r="M24" s="179">
        <v>0.2</v>
      </c>
      <c r="N24" s="179">
        <v>-9.1</v>
      </c>
    </row>
    <row r="25" spans="1:14" s="180" customFormat="1" ht="39.75" customHeight="1">
      <c r="A25" s="447" t="s">
        <v>390</v>
      </c>
      <c r="B25" s="448"/>
      <c r="C25" s="476"/>
      <c r="D25" s="248">
        <v>57953</v>
      </c>
      <c r="E25" s="248">
        <v>63005</v>
      </c>
      <c r="F25" s="248">
        <v>25823</v>
      </c>
      <c r="G25" s="248">
        <v>26284</v>
      </c>
      <c r="H25" s="248">
        <v>3331</v>
      </c>
      <c r="I25" s="248">
        <v>3155</v>
      </c>
      <c r="J25" s="248">
        <v>87107</v>
      </c>
      <c r="K25" s="179">
        <v>0.6</v>
      </c>
      <c r="L25" s="248">
        <v>92444</v>
      </c>
      <c r="M25" s="179">
        <v>0.6</v>
      </c>
      <c r="N25" s="179">
        <v>-5.8</v>
      </c>
    </row>
    <row r="26" spans="1:14" s="180" customFormat="1" ht="39.75" customHeight="1">
      <c r="A26" s="447" t="s">
        <v>863</v>
      </c>
      <c r="B26" s="447"/>
      <c r="C26" s="480"/>
      <c r="D26" s="248">
        <v>7076</v>
      </c>
      <c r="E26" s="248">
        <v>6667</v>
      </c>
      <c r="F26" s="248">
        <v>4483</v>
      </c>
      <c r="G26" s="248">
        <v>4641</v>
      </c>
      <c r="H26" s="248">
        <v>570</v>
      </c>
      <c r="I26" s="248">
        <v>308</v>
      </c>
      <c r="J26" s="248">
        <v>12129</v>
      </c>
      <c r="K26" s="179">
        <v>0.1</v>
      </c>
      <c r="L26" s="248">
        <v>11616</v>
      </c>
      <c r="M26" s="179">
        <v>0.1</v>
      </c>
      <c r="N26" s="179">
        <v>4.4</v>
      </c>
    </row>
    <row r="27" spans="1:14" s="180" customFormat="1" ht="39.75" customHeight="1">
      <c r="A27" s="447" t="s">
        <v>391</v>
      </c>
      <c r="B27" s="448"/>
      <c r="C27" s="476"/>
      <c r="D27" s="248">
        <v>19510</v>
      </c>
      <c r="E27" s="248">
        <v>19318</v>
      </c>
      <c r="F27" s="248">
        <v>1960</v>
      </c>
      <c r="G27" s="248">
        <v>2014</v>
      </c>
      <c r="H27" s="248">
        <v>684</v>
      </c>
      <c r="I27" s="248">
        <v>630</v>
      </c>
      <c r="J27" s="248">
        <v>22154</v>
      </c>
      <c r="K27" s="179">
        <v>0.1</v>
      </c>
      <c r="L27" s="248">
        <v>21962</v>
      </c>
      <c r="M27" s="179">
        <v>0.2</v>
      </c>
      <c r="N27" s="179">
        <v>0.9</v>
      </c>
    </row>
    <row r="28" spans="1:14" s="180" customFormat="1" ht="39.75" customHeight="1">
      <c r="A28" s="447" t="s">
        <v>392</v>
      </c>
      <c r="B28" s="448"/>
      <c r="C28" s="476"/>
      <c r="D28" s="248">
        <v>15080</v>
      </c>
      <c r="E28" s="248">
        <v>14582</v>
      </c>
      <c r="F28" s="248">
        <v>1315</v>
      </c>
      <c r="G28" s="248">
        <v>1652</v>
      </c>
      <c r="H28" s="248">
        <v>588</v>
      </c>
      <c r="I28" s="248">
        <v>476</v>
      </c>
      <c r="J28" s="248">
        <v>16983</v>
      </c>
      <c r="K28" s="179">
        <v>0.1</v>
      </c>
      <c r="L28" s="248">
        <v>16710</v>
      </c>
      <c r="M28" s="179">
        <v>0.1</v>
      </c>
      <c r="N28" s="179">
        <v>1.6</v>
      </c>
    </row>
    <row r="29" spans="1:14" s="180" customFormat="1" ht="39.75" customHeight="1">
      <c r="A29" s="447" t="s">
        <v>393</v>
      </c>
      <c r="B29" s="448"/>
      <c r="C29" s="476"/>
      <c r="D29" s="248">
        <v>5072</v>
      </c>
      <c r="E29" s="248">
        <v>5481</v>
      </c>
      <c r="F29" s="248">
        <v>625</v>
      </c>
      <c r="G29" s="248">
        <v>580</v>
      </c>
      <c r="H29" s="248">
        <v>146</v>
      </c>
      <c r="I29" s="248">
        <v>145</v>
      </c>
      <c r="J29" s="248">
        <v>5843</v>
      </c>
      <c r="K29" s="181" t="s">
        <v>387</v>
      </c>
      <c r="L29" s="248">
        <v>6206</v>
      </c>
      <c r="M29" s="181" t="s">
        <v>387</v>
      </c>
      <c r="N29" s="179">
        <v>-5.8</v>
      </c>
    </row>
    <row r="30" spans="1:14" s="180" customFormat="1" ht="39.75" customHeight="1">
      <c r="A30" s="447" t="s">
        <v>394</v>
      </c>
      <c r="B30" s="448"/>
      <c r="C30" s="476"/>
      <c r="D30" s="248">
        <v>6479</v>
      </c>
      <c r="E30" s="248">
        <v>5962</v>
      </c>
      <c r="F30" s="248">
        <v>773</v>
      </c>
      <c r="G30" s="248">
        <v>640</v>
      </c>
      <c r="H30" s="248">
        <v>222</v>
      </c>
      <c r="I30" s="248">
        <v>214</v>
      </c>
      <c r="J30" s="248">
        <v>7474</v>
      </c>
      <c r="K30" s="181" t="s">
        <v>387</v>
      </c>
      <c r="L30" s="248">
        <v>6816</v>
      </c>
      <c r="M30" s="181" t="s">
        <v>387</v>
      </c>
      <c r="N30" s="179">
        <v>9.7</v>
      </c>
    </row>
    <row r="31" spans="1:14" s="180" customFormat="1" ht="38.25" customHeight="1">
      <c r="A31" s="447" t="s">
        <v>395</v>
      </c>
      <c r="B31" s="448"/>
      <c r="C31" s="476"/>
      <c r="D31" s="248">
        <v>2159</v>
      </c>
      <c r="E31" s="248">
        <v>1855</v>
      </c>
      <c r="F31" s="248">
        <v>486</v>
      </c>
      <c r="G31" s="248">
        <v>402</v>
      </c>
      <c r="H31" s="248">
        <v>97</v>
      </c>
      <c r="I31" s="248">
        <v>89</v>
      </c>
      <c r="J31" s="248">
        <v>2742</v>
      </c>
      <c r="K31" s="181" t="s">
        <v>387</v>
      </c>
      <c r="L31" s="248">
        <v>2346</v>
      </c>
      <c r="M31" s="181" t="s">
        <v>387</v>
      </c>
      <c r="N31" s="179">
        <v>16.9</v>
      </c>
    </row>
    <row r="32" spans="1:14" s="180" customFormat="1" ht="39" customHeight="1">
      <c r="A32" s="447" t="s">
        <v>396</v>
      </c>
      <c r="B32" s="448"/>
      <c r="C32" s="476"/>
      <c r="D32" s="248">
        <v>13806</v>
      </c>
      <c r="E32" s="248">
        <v>12533</v>
      </c>
      <c r="F32" s="248">
        <v>1327</v>
      </c>
      <c r="G32" s="248">
        <v>1117</v>
      </c>
      <c r="H32" s="248">
        <v>403</v>
      </c>
      <c r="I32" s="248">
        <v>372</v>
      </c>
      <c r="J32" s="248">
        <v>15536</v>
      </c>
      <c r="K32" s="179">
        <v>0.1</v>
      </c>
      <c r="L32" s="248">
        <v>14022</v>
      </c>
      <c r="M32" s="179">
        <v>0.1</v>
      </c>
      <c r="N32" s="179">
        <v>10.8</v>
      </c>
    </row>
    <row r="33" spans="1:14" s="180" customFormat="1" ht="39" customHeight="1">
      <c r="A33" s="447" t="s">
        <v>397</v>
      </c>
      <c r="B33" s="448"/>
      <c r="C33" s="476"/>
      <c r="D33" s="248">
        <v>4153</v>
      </c>
      <c r="E33" s="248">
        <v>4011</v>
      </c>
      <c r="F33" s="248">
        <v>465</v>
      </c>
      <c r="G33" s="248">
        <v>444</v>
      </c>
      <c r="H33" s="248">
        <v>169</v>
      </c>
      <c r="I33" s="248">
        <v>139</v>
      </c>
      <c r="J33" s="248">
        <v>4787</v>
      </c>
      <c r="K33" s="181" t="s">
        <v>387</v>
      </c>
      <c r="L33" s="248">
        <v>4594</v>
      </c>
      <c r="M33" s="181" t="s">
        <v>387</v>
      </c>
      <c r="N33" s="179">
        <v>4.2</v>
      </c>
    </row>
    <row r="34" spans="1:14" s="180" customFormat="1" ht="39" customHeight="1">
      <c r="A34" s="447" t="s">
        <v>398</v>
      </c>
      <c r="B34" s="448"/>
      <c r="C34" s="476"/>
      <c r="D34" s="248">
        <v>3847</v>
      </c>
      <c r="E34" s="248">
        <v>3625</v>
      </c>
      <c r="F34" s="248">
        <v>193</v>
      </c>
      <c r="G34" s="248">
        <v>206</v>
      </c>
      <c r="H34" s="248">
        <v>156</v>
      </c>
      <c r="I34" s="248">
        <v>104</v>
      </c>
      <c r="J34" s="248">
        <v>4196</v>
      </c>
      <c r="K34" s="181" t="s">
        <v>387</v>
      </c>
      <c r="L34" s="248">
        <v>3935</v>
      </c>
      <c r="M34" s="181" t="s">
        <v>387</v>
      </c>
      <c r="N34" s="179">
        <v>6.6</v>
      </c>
    </row>
    <row r="35" spans="1:14" s="180" customFormat="1" ht="39" customHeight="1">
      <c r="A35" s="447" t="s">
        <v>399</v>
      </c>
      <c r="B35" s="448"/>
      <c r="C35" s="476"/>
      <c r="D35" s="248">
        <v>25727</v>
      </c>
      <c r="E35" s="248">
        <v>25104</v>
      </c>
      <c r="F35" s="248">
        <v>2040</v>
      </c>
      <c r="G35" s="248">
        <v>1882</v>
      </c>
      <c r="H35" s="248">
        <v>816</v>
      </c>
      <c r="I35" s="248">
        <v>879</v>
      </c>
      <c r="J35" s="248">
        <v>28583</v>
      </c>
      <c r="K35" s="179">
        <v>0.2</v>
      </c>
      <c r="L35" s="248">
        <v>27865</v>
      </c>
      <c r="M35" s="179">
        <v>0.2</v>
      </c>
      <c r="N35" s="179">
        <v>2.6</v>
      </c>
    </row>
    <row r="36" spans="1:14" s="180" customFormat="1" ht="39" customHeight="1">
      <c r="A36" s="447" t="s">
        <v>873</v>
      </c>
      <c r="B36" s="448"/>
      <c r="C36" s="476"/>
      <c r="D36" s="248">
        <v>22161</v>
      </c>
      <c r="E36" s="248">
        <v>21312</v>
      </c>
      <c r="F36" s="248">
        <v>2360</v>
      </c>
      <c r="G36" s="248">
        <v>2620</v>
      </c>
      <c r="H36" s="248">
        <v>932</v>
      </c>
      <c r="I36" s="248">
        <v>681</v>
      </c>
      <c r="J36" s="248">
        <v>25453</v>
      </c>
      <c r="K36" s="179">
        <v>0.2</v>
      </c>
      <c r="L36" s="248">
        <v>24613</v>
      </c>
      <c r="M36" s="179">
        <v>0.2</v>
      </c>
      <c r="N36" s="179">
        <v>3.4</v>
      </c>
    </row>
    <row r="37" spans="1:14" s="180" customFormat="1" ht="39" customHeight="1">
      <c r="A37" s="447" t="s">
        <v>400</v>
      </c>
      <c r="B37" s="448"/>
      <c r="C37" s="476"/>
      <c r="D37" s="248">
        <v>41285</v>
      </c>
      <c r="E37" s="248">
        <v>44306</v>
      </c>
      <c r="F37" s="248">
        <v>7856</v>
      </c>
      <c r="G37" s="248">
        <v>7943</v>
      </c>
      <c r="H37" s="248">
        <v>877</v>
      </c>
      <c r="I37" s="248">
        <v>948</v>
      </c>
      <c r="J37" s="248">
        <v>50018</v>
      </c>
      <c r="K37" s="179">
        <v>0.3</v>
      </c>
      <c r="L37" s="248">
        <v>53197</v>
      </c>
      <c r="M37" s="179">
        <v>0.4</v>
      </c>
      <c r="N37" s="179">
        <v>-6</v>
      </c>
    </row>
    <row r="38" spans="1:14" s="180" customFormat="1" ht="39" customHeight="1">
      <c r="A38" s="447" t="s">
        <v>401</v>
      </c>
      <c r="B38" s="448"/>
      <c r="C38" s="476"/>
      <c r="D38" s="248">
        <v>5145</v>
      </c>
      <c r="E38" s="248">
        <v>5240</v>
      </c>
      <c r="F38" s="248">
        <v>1248</v>
      </c>
      <c r="G38" s="248">
        <v>1334</v>
      </c>
      <c r="H38" s="248">
        <v>161</v>
      </c>
      <c r="I38" s="248">
        <v>171</v>
      </c>
      <c r="J38" s="248">
        <v>6554</v>
      </c>
      <c r="K38" s="181" t="s">
        <v>387</v>
      </c>
      <c r="L38" s="248">
        <v>6745</v>
      </c>
      <c r="M38" s="181" t="s">
        <v>387</v>
      </c>
      <c r="N38" s="179">
        <v>-2.8</v>
      </c>
    </row>
    <row r="39" spans="1:14" s="180" customFormat="1" ht="39" customHeight="1">
      <c r="A39" s="447" t="s">
        <v>402</v>
      </c>
      <c r="B39" s="448"/>
      <c r="C39" s="476"/>
      <c r="D39" s="248">
        <v>174</v>
      </c>
      <c r="E39" s="248">
        <v>213</v>
      </c>
      <c r="F39" s="248">
        <v>238</v>
      </c>
      <c r="G39" s="248">
        <v>313</v>
      </c>
      <c r="H39" s="248">
        <v>18</v>
      </c>
      <c r="I39" s="248">
        <v>19</v>
      </c>
      <c r="J39" s="248">
        <v>430</v>
      </c>
      <c r="K39" s="181" t="s">
        <v>387</v>
      </c>
      <c r="L39" s="248">
        <v>545</v>
      </c>
      <c r="M39" s="181" t="s">
        <v>387</v>
      </c>
      <c r="N39" s="179">
        <v>-21.1</v>
      </c>
    </row>
    <row r="40" spans="1:14" s="180" customFormat="1" ht="39" customHeight="1">
      <c r="A40" s="447" t="s">
        <v>403</v>
      </c>
      <c r="B40" s="448"/>
      <c r="C40" s="476"/>
      <c r="D40" s="248">
        <v>1879</v>
      </c>
      <c r="E40" s="248">
        <v>1719</v>
      </c>
      <c r="F40" s="248">
        <v>223</v>
      </c>
      <c r="G40" s="248">
        <v>207</v>
      </c>
      <c r="H40" s="248">
        <v>54</v>
      </c>
      <c r="I40" s="248">
        <v>49</v>
      </c>
      <c r="J40" s="248">
        <v>2156</v>
      </c>
      <c r="K40" s="181" t="s">
        <v>387</v>
      </c>
      <c r="L40" s="248">
        <v>1975</v>
      </c>
      <c r="M40" s="181" t="s">
        <v>387</v>
      </c>
      <c r="N40" s="179">
        <v>9.2</v>
      </c>
    </row>
    <row r="41" spans="1:14" s="180" customFormat="1" ht="39" customHeight="1">
      <c r="A41" s="477" t="s">
        <v>404</v>
      </c>
      <c r="B41" s="478"/>
      <c r="C41" s="479"/>
      <c r="D41" s="249">
        <v>2315</v>
      </c>
      <c r="E41" s="250">
        <v>2199</v>
      </c>
      <c r="F41" s="250">
        <v>13005</v>
      </c>
      <c r="G41" s="250">
        <v>11946</v>
      </c>
      <c r="H41" s="250">
        <v>331</v>
      </c>
      <c r="I41" s="250">
        <v>170</v>
      </c>
      <c r="J41" s="250">
        <v>15651</v>
      </c>
      <c r="K41" s="183">
        <v>0.1</v>
      </c>
      <c r="L41" s="250">
        <v>14315</v>
      </c>
      <c r="M41" s="183">
        <v>0.1</v>
      </c>
      <c r="N41" s="183">
        <v>9.3</v>
      </c>
    </row>
    <row r="42" spans="1:14" s="187" customFormat="1" ht="12.75" customHeight="1">
      <c r="A42" s="196" t="s">
        <v>879</v>
      </c>
      <c r="B42" s="197"/>
      <c r="C42" s="197"/>
      <c r="D42" s="236"/>
      <c r="F42" s="237"/>
      <c r="G42" s="236"/>
      <c r="H42" s="240" t="s">
        <v>405</v>
      </c>
      <c r="I42" s="241" t="s">
        <v>406</v>
      </c>
      <c r="L42" s="236"/>
      <c r="M42" s="251"/>
      <c r="N42" s="236"/>
    </row>
    <row r="43" spans="1:14" s="187" customFormat="1" ht="12" customHeight="1">
      <c r="A43" s="186" t="s">
        <v>407</v>
      </c>
      <c r="B43" s="197"/>
      <c r="C43" s="197"/>
      <c r="E43" s="236"/>
      <c r="F43" s="236"/>
      <c r="G43" s="236"/>
      <c r="H43" s="236"/>
      <c r="I43" s="192" t="s">
        <v>408</v>
      </c>
      <c r="L43" s="198"/>
      <c r="M43" s="251"/>
      <c r="N43" s="236"/>
    </row>
    <row r="44" spans="1:14" s="187" customFormat="1" ht="12" customHeight="1">
      <c r="A44" s="197" t="s">
        <v>409</v>
      </c>
      <c r="B44" s="197"/>
      <c r="C44" s="197"/>
      <c r="D44" s="197"/>
      <c r="E44" s="236"/>
      <c r="F44" s="236"/>
      <c r="G44" s="236"/>
      <c r="H44" s="236"/>
      <c r="I44" s="236" t="s">
        <v>410</v>
      </c>
      <c r="M44" s="252"/>
      <c r="N44" s="236"/>
    </row>
  </sheetData>
  <sheetProtection/>
  <mergeCells count="50">
    <mergeCell ref="A16:C16"/>
    <mergeCell ref="A17:C17"/>
    <mergeCell ref="D7:E7"/>
    <mergeCell ref="A13:C13"/>
    <mergeCell ref="J8:K8"/>
    <mergeCell ref="F6:G6"/>
    <mergeCell ref="L8:M8"/>
    <mergeCell ref="N5:N8"/>
    <mergeCell ref="K5:K7"/>
    <mergeCell ref="L5:L7"/>
    <mergeCell ref="M5:M7"/>
    <mergeCell ref="J5:J7"/>
    <mergeCell ref="H5:I5"/>
    <mergeCell ref="H6:I6"/>
    <mergeCell ref="H7:I7"/>
    <mergeCell ref="A14:C14"/>
    <mergeCell ref="A10:C10"/>
    <mergeCell ref="A11:C11"/>
    <mergeCell ref="A12:C12"/>
    <mergeCell ref="A25:C25"/>
    <mergeCell ref="A21:C21"/>
    <mergeCell ref="A22:C22"/>
    <mergeCell ref="A23:C23"/>
    <mergeCell ref="A24:C24"/>
    <mergeCell ref="F5:G5"/>
    <mergeCell ref="A20:C20"/>
    <mergeCell ref="D5:E5"/>
    <mergeCell ref="A5:C8"/>
    <mergeCell ref="A9:C9"/>
    <mergeCell ref="F7:G7"/>
    <mergeCell ref="A19:C19"/>
    <mergeCell ref="A18:C18"/>
    <mergeCell ref="A15:C15"/>
    <mergeCell ref="D6:E6"/>
    <mergeCell ref="A26:C26"/>
    <mergeCell ref="A27:C27"/>
    <mergeCell ref="A28:C28"/>
    <mergeCell ref="A29:C29"/>
    <mergeCell ref="A30:C30"/>
    <mergeCell ref="A33:C33"/>
    <mergeCell ref="A34:C34"/>
    <mergeCell ref="A35:C35"/>
    <mergeCell ref="A31:C31"/>
    <mergeCell ref="A32:C32"/>
    <mergeCell ref="A36:C36"/>
    <mergeCell ref="A41:C41"/>
    <mergeCell ref="A37:C37"/>
    <mergeCell ref="A38:C38"/>
    <mergeCell ref="A39:C39"/>
    <mergeCell ref="A40:C40"/>
  </mergeCells>
  <printOptions horizontalCentered="1"/>
  <pageMargins left="0.7874015748031497" right="0.5905511811023623" top="1.1811023622047245" bottom="0.7874015748031497" header="0.984251968503937" footer="0.5905511811023623"/>
  <pageSetup fitToHeight="3" fitToWidth="1" horizontalDpi="600" verticalDpi="600" orientation="landscape" paperSize="9" scale="81" r:id="rId1"/>
  <headerFooter alignWithMargins="0">
    <oddHeader>&amp;R&amp;"Times New Roman,標準"&amp;P/&amp;N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7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4.375" style="226" customWidth="1"/>
    <col min="5" max="16" width="8.125" style="225" customWidth="1"/>
    <col min="17" max="17" width="9.00390625" style="225" customWidth="1"/>
    <col min="18" max="18" width="8.375" style="225" customWidth="1"/>
    <col min="19" max="19" width="13.75390625" style="225" customWidth="1"/>
    <col min="20" max="16384" width="6.375" style="225" customWidth="1"/>
  </cols>
  <sheetData>
    <row r="1" spans="1:15" s="170" customFormat="1" ht="14.25" customHeight="1">
      <c r="A1" s="169" t="s">
        <v>411</v>
      </c>
      <c r="B1" s="253" t="s">
        <v>412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4.25" customHeight="1">
      <c r="A2" s="200"/>
      <c r="B2" s="245" t="s">
        <v>413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4.25" customHeight="1">
      <c r="A3" s="200"/>
      <c r="B3" s="245" t="s">
        <v>414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176" t="s">
        <v>415</v>
      </c>
    </row>
    <row r="5" spans="1:19" s="177" customFormat="1" ht="21" customHeight="1">
      <c r="A5" s="455" t="s">
        <v>416</v>
      </c>
      <c r="B5" s="456"/>
      <c r="C5" s="456"/>
      <c r="D5" s="457"/>
      <c r="E5" s="203" t="s">
        <v>417</v>
      </c>
      <c r="F5" s="204" t="s">
        <v>418</v>
      </c>
      <c r="G5" s="204" t="s">
        <v>419</v>
      </c>
      <c r="H5" s="204" t="s">
        <v>420</v>
      </c>
      <c r="I5" s="204" t="s">
        <v>421</v>
      </c>
      <c r="J5" s="204" t="s">
        <v>422</v>
      </c>
      <c r="K5" s="204" t="s">
        <v>423</v>
      </c>
      <c r="L5" s="204" t="s">
        <v>424</v>
      </c>
      <c r="M5" s="204" t="s">
        <v>425</v>
      </c>
      <c r="N5" s="204" t="s">
        <v>426</v>
      </c>
      <c r="O5" s="204" t="s">
        <v>427</v>
      </c>
      <c r="P5" s="204" t="s">
        <v>428</v>
      </c>
      <c r="Q5" s="470" t="s">
        <v>429</v>
      </c>
      <c r="R5" s="471" t="s">
        <v>430</v>
      </c>
      <c r="S5" s="475" t="s">
        <v>431</v>
      </c>
    </row>
    <row r="6" spans="1:19" s="177" customFormat="1" ht="21" customHeight="1">
      <c r="A6" s="458"/>
      <c r="B6" s="458"/>
      <c r="C6" s="458"/>
      <c r="D6" s="459"/>
      <c r="E6" s="207" t="s">
        <v>432</v>
      </c>
      <c r="F6" s="208" t="s">
        <v>433</v>
      </c>
      <c r="G6" s="208" t="s">
        <v>434</v>
      </c>
      <c r="H6" s="208" t="s">
        <v>435</v>
      </c>
      <c r="I6" s="208" t="s">
        <v>436</v>
      </c>
      <c r="J6" s="208" t="s">
        <v>437</v>
      </c>
      <c r="K6" s="208" t="s">
        <v>438</v>
      </c>
      <c r="L6" s="208" t="s">
        <v>439</v>
      </c>
      <c r="M6" s="208" t="s">
        <v>440</v>
      </c>
      <c r="N6" s="208" t="s">
        <v>441</v>
      </c>
      <c r="O6" s="208" t="s">
        <v>442</v>
      </c>
      <c r="P6" s="208" t="s">
        <v>443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432</v>
      </c>
      <c r="F7" s="212" t="s">
        <v>444</v>
      </c>
      <c r="G7" s="212" t="s">
        <v>434</v>
      </c>
      <c r="H7" s="212" t="s">
        <v>445</v>
      </c>
      <c r="I7" s="212" t="s">
        <v>446</v>
      </c>
      <c r="J7" s="212" t="s">
        <v>437</v>
      </c>
      <c r="K7" s="212" t="s">
        <v>438</v>
      </c>
      <c r="L7" s="212" t="s">
        <v>447</v>
      </c>
      <c r="M7" s="212" t="s">
        <v>448</v>
      </c>
      <c r="N7" s="212" t="s">
        <v>449</v>
      </c>
      <c r="O7" s="212" t="s">
        <v>442</v>
      </c>
      <c r="P7" s="229" t="s">
        <v>450</v>
      </c>
      <c r="Q7" s="465"/>
      <c r="R7" s="473"/>
      <c r="S7" s="454"/>
    </row>
    <row r="8" spans="1:19" s="193" customFormat="1" ht="14.25" customHeight="1">
      <c r="A8" s="467" t="s">
        <v>451</v>
      </c>
      <c r="B8" s="468"/>
      <c r="C8" s="468"/>
      <c r="D8" s="214">
        <v>2013</v>
      </c>
      <c r="E8" s="178">
        <v>1195450</v>
      </c>
      <c r="F8" s="178">
        <v>1263616</v>
      </c>
      <c r="G8" s="178">
        <v>1216775</v>
      </c>
      <c r="H8" s="178">
        <v>1238786</v>
      </c>
      <c r="I8" s="178">
        <v>1211591</v>
      </c>
      <c r="J8" s="178">
        <v>1164332</v>
      </c>
      <c r="K8" s="178">
        <v>1287741</v>
      </c>
      <c r="L8" s="178">
        <v>1445589</v>
      </c>
      <c r="M8" s="178">
        <v>1178340</v>
      </c>
      <c r="N8" s="178">
        <v>1269280</v>
      </c>
      <c r="O8" s="178">
        <v>1271023</v>
      </c>
      <c r="P8" s="178">
        <v>1313836</v>
      </c>
      <c r="Q8" s="215">
        <v>15056359</v>
      </c>
      <c r="R8" s="216">
        <v>100</v>
      </c>
      <c r="S8" s="217">
        <v>3.8</v>
      </c>
    </row>
    <row r="9" spans="1:19" s="193" customFormat="1" ht="27" customHeight="1">
      <c r="A9" s="469"/>
      <c r="B9" s="469"/>
      <c r="C9" s="469"/>
      <c r="D9" s="214">
        <v>2012</v>
      </c>
      <c r="E9" s="178">
        <v>1371090</v>
      </c>
      <c r="F9" s="178">
        <v>1136136</v>
      </c>
      <c r="G9" s="178">
        <v>1274063</v>
      </c>
      <c r="H9" s="178">
        <v>1257210</v>
      </c>
      <c r="I9" s="178">
        <v>1109995</v>
      </c>
      <c r="J9" s="178">
        <v>1041419</v>
      </c>
      <c r="K9" s="178">
        <v>1196291</v>
      </c>
      <c r="L9" s="178">
        <v>1346349</v>
      </c>
      <c r="M9" s="178">
        <v>1082486</v>
      </c>
      <c r="N9" s="178">
        <v>1232327</v>
      </c>
      <c r="O9" s="178">
        <v>1214337</v>
      </c>
      <c r="P9" s="178">
        <v>1243291</v>
      </c>
      <c r="Q9" s="215">
        <v>14504994</v>
      </c>
      <c r="R9" s="216">
        <v>100</v>
      </c>
      <c r="S9" s="217"/>
    </row>
    <row r="10" spans="1:19" s="218" customFormat="1" ht="15" customHeight="1">
      <c r="A10" s="447" t="s">
        <v>452</v>
      </c>
      <c r="B10" s="448"/>
      <c r="C10" s="448"/>
      <c r="D10" s="214">
        <v>2013</v>
      </c>
      <c r="E10" s="178">
        <v>763832</v>
      </c>
      <c r="F10" s="178">
        <v>813208</v>
      </c>
      <c r="G10" s="178">
        <v>742062</v>
      </c>
      <c r="H10" s="178">
        <v>802777</v>
      </c>
      <c r="I10" s="178">
        <v>788649</v>
      </c>
      <c r="J10" s="178">
        <v>755311</v>
      </c>
      <c r="K10" s="178">
        <v>848230</v>
      </c>
      <c r="L10" s="178">
        <v>974003</v>
      </c>
      <c r="M10" s="178">
        <v>758705</v>
      </c>
      <c r="N10" s="178">
        <v>811183</v>
      </c>
      <c r="O10" s="178">
        <v>816942</v>
      </c>
      <c r="P10" s="178">
        <v>831983</v>
      </c>
      <c r="Q10" s="215">
        <v>9706885</v>
      </c>
      <c r="R10" s="216">
        <v>64.5</v>
      </c>
      <c r="S10" s="217">
        <v>9.9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847993</v>
      </c>
      <c r="F11" s="178">
        <v>689465</v>
      </c>
      <c r="G11" s="178">
        <v>792924</v>
      </c>
      <c r="H11" s="178">
        <v>738115</v>
      </c>
      <c r="I11" s="178">
        <v>654793</v>
      </c>
      <c r="J11" s="178">
        <v>602951</v>
      </c>
      <c r="K11" s="178">
        <v>724453</v>
      </c>
      <c r="L11" s="178">
        <v>843656</v>
      </c>
      <c r="M11" s="178">
        <v>629450</v>
      </c>
      <c r="N11" s="178">
        <v>766992</v>
      </c>
      <c r="O11" s="178">
        <v>780181</v>
      </c>
      <c r="P11" s="178">
        <v>760562</v>
      </c>
      <c r="Q11" s="215">
        <v>8831535</v>
      </c>
      <c r="R11" s="216">
        <v>60.9</v>
      </c>
      <c r="S11" s="219"/>
    </row>
    <row r="12" spans="1:19" s="218" customFormat="1" ht="15" customHeight="1">
      <c r="A12" s="447" t="s">
        <v>453</v>
      </c>
      <c r="B12" s="448"/>
      <c r="C12" s="448"/>
      <c r="D12" s="214">
        <v>2013</v>
      </c>
      <c r="E12" s="178">
        <v>282947</v>
      </c>
      <c r="F12" s="178">
        <v>320772</v>
      </c>
      <c r="G12" s="178">
        <v>313596</v>
      </c>
      <c r="H12" s="178">
        <v>287859</v>
      </c>
      <c r="I12" s="178">
        <v>285021</v>
      </c>
      <c r="J12" s="178">
        <v>277836</v>
      </c>
      <c r="K12" s="178">
        <v>301727</v>
      </c>
      <c r="L12" s="178">
        <v>319179</v>
      </c>
      <c r="M12" s="178">
        <v>277634</v>
      </c>
      <c r="N12" s="178">
        <v>299030</v>
      </c>
      <c r="O12" s="178">
        <v>289389</v>
      </c>
      <c r="P12" s="178">
        <v>305776</v>
      </c>
      <c r="Q12" s="215">
        <v>3560766</v>
      </c>
      <c r="R12" s="216">
        <v>23.6</v>
      </c>
      <c r="S12" s="217">
        <v>-5.3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356771</v>
      </c>
      <c r="F13" s="178">
        <v>295381</v>
      </c>
      <c r="G13" s="178">
        <v>315629</v>
      </c>
      <c r="H13" s="178">
        <v>354244</v>
      </c>
      <c r="I13" s="178">
        <v>295365</v>
      </c>
      <c r="J13" s="178">
        <v>288599</v>
      </c>
      <c r="K13" s="178">
        <v>311087</v>
      </c>
      <c r="L13" s="178">
        <v>336154</v>
      </c>
      <c r="M13" s="178">
        <v>305130</v>
      </c>
      <c r="N13" s="178">
        <v>308192</v>
      </c>
      <c r="O13" s="178">
        <v>283201</v>
      </c>
      <c r="P13" s="178">
        <v>311097</v>
      </c>
      <c r="Q13" s="215">
        <v>3760850</v>
      </c>
      <c r="R13" s="216">
        <v>25.9</v>
      </c>
      <c r="S13" s="219"/>
    </row>
    <row r="14" spans="1:19" s="218" customFormat="1" ht="15" customHeight="1">
      <c r="A14" s="447" t="s">
        <v>454</v>
      </c>
      <c r="B14" s="448"/>
      <c r="C14" s="448"/>
      <c r="D14" s="214">
        <v>2013</v>
      </c>
      <c r="E14" s="178">
        <v>43530</v>
      </c>
      <c r="F14" s="178">
        <v>45972</v>
      </c>
      <c r="G14" s="178">
        <v>51230</v>
      </c>
      <c r="H14" s="178">
        <v>50279</v>
      </c>
      <c r="I14" s="178">
        <v>37767</v>
      </c>
      <c r="J14" s="178">
        <v>43446</v>
      </c>
      <c r="K14" s="178">
        <v>50217</v>
      </c>
      <c r="L14" s="178">
        <v>52953</v>
      </c>
      <c r="M14" s="178">
        <v>51921</v>
      </c>
      <c r="N14" s="178">
        <v>53515</v>
      </c>
      <c r="O14" s="178">
        <v>49109</v>
      </c>
      <c r="P14" s="178">
        <v>48509</v>
      </c>
      <c r="Q14" s="215">
        <v>578448</v>
      </c>
      <c r="R14" s="216">
        <v>3.8</v>
      </c>
      <c r="S14" s="217">
        <v>-12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54770</v>
      </c>
      <c r="F15" s="178">
        <v>48982</v>
      </c>
      <c r="G15" s="178">
        <v>53189</v>
      </c>
      <c r="H15" s="178">
        <v>58375</v>
      </c>
      <c r="I15" s="178">
        <v>52698</v>
      </c>
      <c r="J15" s="178">
        <v>54951</v>
      </c>
      <c r="K15" s="178">
        <v>64820</v>
      </c>
      <c r="L15" s="178">
        <v>59034</v>
      </c>
      <c r="M15" s="178">
        <v>57331</v>
      </c>
      <c r="N15" s="178">
        <v>54306</v>
      </c>
      <c r="O15" s="178">
        <v>48565</v>
      </c>
      <c r="P15" s="178">
        <v>50313</v>
      </c>
      <c r="Q15" s="215">
        <v>657334</v>
      </c>
      <c r="R15" s="216">
        <v>4.5</v>
      </c>
      <c r="S15" s="219"/>
    </row>
    <row r="16" spans="1:19" s="218" customFormat="1" ht="15" customHeight="1">
      <c r="A16" s="447" t="s">
        <v>455</v>
      </c>
      <c r="B16" s="448"/>
      <c r="C16" s="448"/>
      <c r="D16" s="214">
        <v>2013</v>
      </c>
      <c r="E16" s="178">
        <v>1955</v>
      </c>
      <c r="F16" s="178">
        <v>1613</v>
      </c>
      <c r="G16" s="178">
        <v>2197</v>
      </c>
      <c r="H16" s="178">
        <v>2432</v>
      </c>
      <c r="I16" s="178">
        <v>3429</v>
      </c>
      <c r="J16" s="178">
        <v>3204</v>
      </c>
      <c r="K16" s="178">
        <v>2179</v>
      </c>
      <c r="L16" s="178">
        <v>2432</v>
      </c>
      <c r="M16" s="178">
        <v>2239</v>
      </c>
      <c r="N16" s="178">
        <v>2609</v>
      </c>
      <c r="O16" s="178">
        <v>2591</v>
      </c>
      <c r="P16" s="178">
        <v>3159</v>
      </c>
      <c r="Q16" s="215">
        <v>30039</v>
      </c>
      <c r="R16" s="216">
        <v>0.2</v>
      </c>
      <c r="S16" s="217">
        <v>5.6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2189</v>
      </c>
      <c r="F17" s="178">
        <v>1446</v>
      </c>
      <c r="G17" s="178">
        <v>1872</v>
      </c>
      <c r="H17" s="178">
        <v>2941</v>
      </c>
      <c r="I17" s="178">
        <v>3467</v>
      </c>
      <c r="J17" s="178">
        <v>2580</v>
      </c>
      <c r="K17" s="178">
        <v>1859</v>
      </c>
      <c r="L17" s="178">
        <v>2371</v>
      </c>
      <c r="M17" s="178">
        <v>2440</v>
      </c>
      <c r="N17" s="178">
        <v>2440</v>
      </c>
      <c r="O17" s="178">
        <v>2037</v>
      </c>
      <c r="P17" s="178">
        <v>2802</v>
      </c>
      <c r="Q17" s="215">
        <v>28444</v>
      </c>
      <c r="R17" s="216">
        <v>0.2</v>
      </c>
      <c r="S17" s="219"/>
    </row>
    <row r="18" spans="1:19" s="218" customFormat="1" ht="15" customHeight="1">
      <c r="A18" s="447" t="s">
        <v>456</v>
      </c>
      <c r="B18" s="448"/>
      <c r="C18" s="448"/>
      <c r="D18" s="214">
        <v>2013</v>
      </c>
      <c r="E18" s="178">
        <v>4986</v>
      </c>
      <c r="F18" s="178">
        <v>2991</v>
      </c>
      <c r="G18" s="178">
        <v>4786</v>
      </c>
      <c r="H18" s="178">
        <v>4418</v>
      </c>
      <c r="I18" s="178">
        <v>4676</v>
      </c>
      <c r="J18" s="178">
        <v>5795</v>
      </c>
      <c r="K18" s="178">
        <v>4324</v>
      </c>
      <c r="L18" s="178">
        <v>6330</v>
      </c>
      <c r="M18" s="178">
        <v>4232</v>
      </c>
      <c r="N18" s="178">
        <v>4911</v>
      </c>
      <c r="O18" s="178">
        <v>4680</v>
      </c>
      <c r="P18" s="178">
        <v>5601</v>
      </c>
      <c r="Q18" s="215">
        <v>57730</v>
      </c>
      <c r="R18" s="216">
        <v>0.4</v>
      </c>
      <c r="S18" s="217">
        <v>6.3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5201</v>
      </c>
      <c r="F19" s="178">
        <v>3667</v>
      </c>
      <c r="G19" s="178">
        <v>4064</v>
      </c>
      <c r="H19" s="178">
        <v>4220</v>
      </c>
      <c r="I19" s="178">
        <v>4569</v>
      </c>
      <c r="J19" s="178">
        <v>4993</v>
      </c>
      <c r="K19" s="178">
        <v>4728</v>
      </c>
      <c r="L19" s="178">
        <v>5830</v>
      </c>
      <c r="M19" s="178">
        <v>3941</v>
      </c>
      <c r="N19" s="178">
        <v>4456</v>
      </c>
      <c r="O19" s="178">
        <v>3818</v>
      </c>
      <c r="P19" s="178">
        <v>4846</v>
      </c>
      <c r="Q19" s="215">
        <v>54333</v>
      </c>
      <c r="R19" s="216">
        <v>0.4</v>
      </c>
      <c r="S19" s="219"/>
    </row>
    <row r="20" spans="1:19" s="218" customFormat="1" ht="15" customHeight="1">
      <c r="A20" s="447" t="s">
        <v>457</v>
      </c>
      <c r="B20" s="448"/>
      <c r="C20" s="448"/>
      <c r="D20" s="214">
        <v>2013</v>
      </c>
      <c r="E20" s="178">
        <v>10727</v>
      </c>
      <c r="F20" s="178">
        <v>9046</v>
      </c>
      <c r="G20" s="178">
        <v>12408</v>
      </c>
      <c r="H20" s="178">
        <v>7013</v>
      </c>
      <c r="I20" s="178">
        <v>8987</v>
      </c>
      <c r="J20" s="178">
        <v>7208</v>
      </c>
      <c r="K20" s="178">
        <v>8091</v>
      </c>
      <c r="L20" s="178">
        <v>10857</v>
      </c>
      <c r="M20" s="178">
        <v>9654</v>
      </c>
      <c r="N20" s="178">
        <v>7312</v>
      </c>
      <c r="O20" s="178">
        <v>9704</v>
      </c>
      <c r="P20" s="178">
        <v>11412</v>
      </c>
      <c r="Q20" s="215">
        <v>112419</v>
      </c>
      <c r="R20" s="216">
        <v>0.7</v>
      </c>
      <c r="S20" s="217">
        <v>-29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14262</v>
      </c>
      <c r="F21" s="178">
        <v>16647</v>
      </c>
      <c r="G21" s="178">
        <v>17532</v>
      </c>
      <c r="H21" s="178">
        <v>10493</v>
      </c>
      <c r="I21" s="178">
        <v>13703</v>
      </c>
      <c r="J21" s="178">
        <v>13322</v>
      </c>
      <c r="K21" s="178">
        <v>14564</v>
      </c>
      <c r="L21" s="178">
        <v>17784</v>
      </c>
      <c r="M21" s="178">
        <v>13762</v>
      </c>
      <c r="N21" s="178">
        <v>8002</v>
      </c>
      <c r="O21" s="178">
        <v>8024</v>
      </c>
      <c r="P21" s="178">
        <v>10217</v>
      </c>
      <c r="Q21" s="215">
        <v>158312</v>
      </c>
      <c r="R21" s="216">
        <v>1.1</v>
      </c>
      <c r="S21" s="219"/>
    </row>
    <row r="22" spans="1:19" s="218" customFormat="1" ht="15" customHeight="1">
      <c r="A22" s="447" t="s">
        <v>458</v>
      </c>
      <c r="B22" s="448"/>
      <c r="C22" s="448"/>
      <c r="D22" s="214">
        <v>2013</v>
      </c>
      <c r="E22" s="178">
        <v>8235</v>
      </c>
      <c r="F22" s="178">
        <v>7073</v>
      </c>
      <c r="G22" s="178">
        <v>13095</v>
      </c>
      <c r="H22" s="178">
        <v>10323</v>
      </c>
      <c r="I22" s="178">
        <v>9855</v>
      </c>
      <c r="J22" s="178">
        <v>9082</v>
      </c>
      <c r="K22" s="178">
        <v>6295</v>
      </c>
      <c r="L22" s="178">
        <v>8299</v>
      </c>
      <c r="M22" s="178">
        <v>9758</v>
      </c>
      <c r="N22" s="178">
        <v>11728</v>
      </c>
      <c r="O22" s="178">
        <v>16557</v>
      </c>
      <c r="P22" s="178">
        <v>16475</v>
      </c>
      <c r="Q22" s="215">
        <v>126775</v>
      </c>
      <c r="R22" s="216">
        <v>0.8</v>
      </c>
      <c r="S22" s="217">
        <v>-6.8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9397</v>
      </c>
      <c r="F23" s="178">
        <v>9827</v>
      </c>
      <c r="G23" s="178">
        <v>14723</v>
      </c>
      <c r="H23" s="178">
        <v>12797</v>
      </c>
      <c r="I23" s="178">
        <v>11699</v>
      </c>
      <c r="J23" s="178">
        <v>9943</v>
      </c>
      <c r="K23" s="178">
        <v>8104</v>
      </c>
      <c r="L23" s="178">
        <v>8405</v>
      </c>
      <c r="M23" s="178">
        <v>9111</v>
      </c>
      <c r="N23" s="178">
        <v>10677</v>
      </c>
      <c r="O23" s="178">
        <v>15085</v>
      </c>
      <c r="P23" s="178">
        <v>16281</v>
      </c>
      <c r="Q23" s="215">
        <v>136049</v>
      </c>
      <c r="R23" s="216">
        <v>0.9</v>
      </c>
      <c r="S23" s="219"/>
    </row>
    <row r="24" spans="1:19" s="218" customFormat="1" ht="15" customHeight="1">
      <c r="A24" s="447" t="s">
        <v>459</v>
      </c>
      <c r="B24" s="448"/>
      <c r="C24" s="448"/>
      <c r="D24" s="214">
        <v>2013</v>
      </c>
      <c r="E24" s="178">
        <v>8128</v>
      </c>
      <c r="F24" s="178">
        <v>8361</v>
      </c>
      <c r="G24" s="178">
        <v>10068</v>
      </c>
      <c r="H24" s="178">
        <v>11680</v>
      </c>
      <c r="I24" s="178">
        <v>12622</v>
      </c>
      <c r="J24" s="178">
        <v>9791</v>
      </c>
      <c r="K24" s="178">
        <v>7936</v>
      </c>
      <c r="L24" s="178">
        <v>8690</v>
      </c>
      <c r="M24" s="178">
        <v>7759</v>
      </c>
      <c r="N24" s="178">
        <v>9398</v>
      </c>
      <c r="O24" s="178">
        <v>10327</v>
      </c>
      <c r="P24" s="178">
        <v>10892</v>
      </c>
      <c r="Q24" s="215">
        <v>115652</v>
      </c>
      <c r="R24" s="216">
        <v>0.8</v>
      </c>
      <c r="S24" s="217">
        <v>2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8937</v>
      </c>
      <c r="F25" s="178">
        <v>9604</v>
      </c>
      <c r="G25" s="178">
        <v>9809</v>
      </c>
      <c r="H25" s="178">
        <v>11506</v>
      </c>
      <c r="I25" s="178">
        <v>12810</v>
      </c>
      <c r="J25" s="178">
        <v>8775</v>
      </c>
      <c r="K25" s="178">
        <v>7173</v>
      </c>
      <c r="L25" s="178">
        <v>6967</v>
      </c>
      <c r="M25" s="178">
        <v>7562</v>
      </c>
      <c r="N25" s="178">
        <v>9712</v>
      </c>
      <c r="O25" s="178">
        <v>9603</v>
      </c>
      <c r="P25" s="178">
        <v>10909</v>
      </c>
      <c r="Q25" s="215">
        <v>113367</v>
      </c>
      <c r="R25" s="216">
        <v>0.8</v>
      </c>
      <c r="S25" s="219"/>
    </row>
    <row r="26" spans="1:19" s="218" customFormat="1" ht="15" customHeight="1">
      <c r="A26" s="447" t="s">
        <v>460</v>
      </c>
      <c r="B26" s="448"/>
      <c r="C26" s="448"/>
      <c r="D26" s="214">
        <v>2013</v>
      </c>
      <c r="E26" s="178">
        <v>23182</v>
      </c>
      <c r="F26" s="178">
        <v>19717</v>
      </c>
      <c r="G26" s="178">
        <v>14496</v>
      </c>
      <c r="H26" s="178">
        <v>11149</v>
      </c>
      <c r="I26" s="178">
        <v>14376</v>
      </c>
      <c r="J26" s="178">
        <v>14358</v>
      </c>
      <c r="K26" s="178">
        <v>16501</v>
      </c>
      <c r="L26" s="178">
        <v>22951</v>
      </c>
      <c r="M26" s="178">
        <v>16912</v>
      </c>
      <c r="N26" s="178">
        <v>18184</v>
      </c>
      <c r="O26" s="178">
        <v>17785</v>
      </c>
      <c r="P26" s="178">
        <v>22739</v>
      </c>
      <c r="Q26" s="215">
        <v>212350</v>
      </c>
      <c r="R26" s="216">
        <v>1.4</v>
      </c>
      <c r="S26" s="217">
        <v>3.8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24380</v>
      </c>
      <c r="F27" s="178">
        <v>21253</v>
      </c>
      <c r="G27" s="178">
        <v>14862</v>
      </c>
      <c r="H27" s="178">
        <v>12344</v>
      </c>
      <c r="I27" s="178">
        <v>15231</v>
      </c>
      <c r="J27" s="178">
        <v>13760</v>
      </c>
      <c r="K27" s="178">
        <v>16605</v>
      </c>
      <c r="L27" s="178">
        <v>23419</v>
      </c>
      <c r="M27" s="178">
        <v>12562</v>
      </c>
      <c r="N27" s="178">
        <v>15826</v>
      </c>
      <c r="O27" s="178">
        <v>13840</v>
      </c>
      <c r="P27" s="178">
        <v>20428</v>
      </c>
      <c r="Q27" s="215">
        <v>204510</v>
      </c>
      <c r="R27" s="216">
        <v>1.4</v>
      </c>
      <c r="S27" s="219"/>
    </row>
    <row r="28" spans="1:19" s="218" customFormat="1" ht="15" customHeight="1">
      <c r="A28" s="447" t="s">
        <v>461</v>
      </c>
      <c r="B28" s="448"/>
      <c r="C28" s="448"/>
      <c r="D28" s="214">
        <v>2013</v>
      </c>
      <c r="E28" s="178">
        <v>6019</v>
      </c>
      <c r="F28" s="178">
        <v>3849</v>
      </c>
      <c r="G28" s="178">
        <v>7981</v>
      </c>
      <c r="H28" s="178">
        <v>5470</v>
      </c>
      <c r="I28" s="178">
        <v>5886</v>
      </c>
      <c r="J28" s="178">
        <v>6624</v>
      </c>
      <c r="K28" s="178">
        <v>5463</v>
      </c>
      <c r="L28" s="178">
        <v>5269</v>
      </c>
      <c r="M28" s="178">
        <v>5786</v>
      </c>
      <c r="N28" s="178">
        <v>6314</v>
      </c>
      <c r="O28" s="178">
        <v>9441</v>
      </c>
      <c r="P28" s="178">
        <v>13128</v>
      </c>
      <c r="Q28" s="215">
        <v>81230</v>
      </c>
      <c r="R28" s="216">
        <v>0.5</v>
      </c>
      <c r="S28" s="217">
        <v>-9.7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6885</v>
      </c>
      <c r="F29" s="178">
        <v>6427</v>
      </c>
      <c r="G29" s="178">
        <v>8859</v>
      </c>
      <c r="H29" s="178">
        <v>7539</v>
      </c>
      <c r="I29" s="178">
        <v>7581</v>
      </c>
      <c r="J29" s="178">
        <v>8438</v>
      </c>
      <c r="K29" s="178">
        <v>6188</v>
      </c>
      <c r="L29" s="178">
        <v>5610</v>
      </c>
      <c r="M29" s="178">
        <v>5772</v>
      </c>
      <c r="N29" s="178">
        <v>6802</v>
      </c>
      <c r="O29" s="178">
        <v>8083</v>
      </c>
      <c r="P29" s="178">
        <v>11820</v>
      </c>
      <c r="Q29" s="215">
        <v>90004</v>
      </c>
      <c r="R29" s="216">
        <v>0.6</v>
      </c>
      <c r="S29" s="219"/>
    </row>
    <row r="30" spans="1:19" s="218" customFormat="1" ht="15" customHeight="1">
      <c r="A30" s="447" t="s">
        <v>462</v>
      </c>
      <c r="B30" s="448"/>
      <c r="C30" s="448"/>
      <c r="D30" s="214">
        <v>2013</v>
      </c>
      <c r="E30" s="178">
        <v>8762</v>
      </c>
      <c r="F30" s="178">
        <v>5157</v>
      </c>
      <c r="G30" s="178">
        <v>11205</v>
      </c>
      <c r="H30" s="178">
        <v>10865</v>
      </c>
      <c r="I30" s="178">
        <v>9968</v>
      </c>
      <c r="J30" s="178">
        <v>6294</v>
      </c>
      <c r="K30" s="178">
        <v>9081</v>
      </c>
      <c r="L30" s="178">
        <v>7144</v>
      </c>
      <c r="M30" s="178">
        <v>6537</v>
      </c>
      <c r="N30" s="178">
        <v>9088</v>
      </c>
      <c r="O30" s="178">
        <v>8037</v>
      </c>
      <c r="P30" s="178">
        <v>10148</v>
      </c>
      <c r="Q30" s="215">
        <v>102286</v>
      </c>
      <c r="R30" s="216">
        <v>0.7</v>
      </c>
      <c r="S30" s="217">
        <v>9.1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5145</v>
      </c>
      <c r="F31" s="178">
        <v>6458</v>
      </c>
      <c r="G31" s="178">
        <v>7347</v>
      </c>
      <c r="H31" s="178">
        <v>8121</v>
      </c>
      <c r="I31" s="178">
        <v>6815</v>
      </c>
      <c r="J31" s="178">
        <v>6195</v>
      </c>
      <c r="K31" s="178">
        <v>8362</v>
      </c>
      <c r="L31" s="178">
        <v>8487</v>
      </c>
      <c r="M31" s="178">
        <v>6868</v>
      </c>
      <c r="N31" s="178">
        <v>10383</v>
      </c>
      <c r="O31" s="178">
        <v>7992</v>
      </c>
      <c r="P31" s="178">
        <v>11539</v>
      </c>
      <c r="Q31" s="215">
        <v>93712</v>
      </c>
      <c r="R31" s="216">
        <v>0.6</v>
      </c>
      <c r="S31" s="219"/>
    </row>
    <row r="32" spans="1:19" s="218" customFormat="1" ht="15" customHeight="1">
      <c r="A32" s="447" t="s">
        <v>463</v>
      </c>
      <c r="B32" s="448"/>
      <c r="C32" s="448"/>
      <c r="D32" s="214">
        <v>2013</v>
      </c>
      <c r="E32" s="178">
        <v>88</v>
      </c>
      <c r="F32" s="178">
        <v>94</v>
      </c>
      <c r="G32" s="178">
        <v>100</v>
      </c>
      <c r="H32" s="178">
        <v>89</v>
      </c>
      <c r="I32" s="178">
        <v>81</v>
      </c>
      <c r="J32" s="178">
        <v>75</v>
      </c>
      <c r="K32" s="178">
        <v>112</v>
      </c>
      <c r="L32" s="178">
        <v>70</v>
      </c>
      <c r="M32" s="178">
        <v>151</v>
      </c>
      <c r="N32" s="178">
        <v>83</v>
      </c>
      <c r="O32" s="178">
        <v>58</v>
      </c>
      <c r="P32" s="178">
        <v>110</v>
      </c>
      <c r="Q32" s="215">
        <v>1111</v>
      </c>
      <c r="R32" s="191" t="s">
        <v>464</v>
      </c>
      <c r="S32" s="217">
        <v>23.7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95</v>
      </c>
      <c r="F33" s="178">
        <v>41</v>
      </c>
      <c r="G33" s="178">
        <v>45</v>
      </c>
      <c r="H33" s="178">
        <v>110</v>
      </c>
      <c r="I33" s="178">
        <v>92</v>
      </c>
      <c r="J33" s="178">
        <v>68</v>
      </c>
      <c r="K33" s="178">
        <v>79</v>
      </c>
      <c r="L33" s="178">
        <v>62</v>
      </c>
      <c r="M33" s="178">
        <v>116</v>
      </c>
      <c r="N33" s="178">
        <v>49</v>
      </c>
      <c r="O33" s="178">
        <v>66</v>
      </c>
      <c r="P33" s="178">
        <v>75</v>
      </c>
      <c r="Q33" s="215">
        <v>898</v>
      </c>
      <c r="R33" s="191" t="s">
        <v>464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2081</v>
      </c>
      <c r="F34" s="178">
        <v>1887</v>
      </c>
      <c r="G34" s="178">
        <v>2133</v>
      </c>
      <c r="H34" s="178">
        <v>2877</v>
      </c>
      <c r="I34" s="178">
        <v>2254</v>
      </c>
      <c r="J34" s="178">
        <v>1714</v>
      </c>
      <c r="K34" s="178">
        <v>1704</v>
      </c>
      <c r="L34" s="178">
        <v>2095</v>
      </c>
      <c r="M34" s="178">
        <v>1918</v>
      </c>
      <c r="N34" s="178">
        <v>2492</v>
      </c>
      <c r="O34" s="178">
        <v>2218</v>
      </c>
      <c r="P34" s="178">
        <v>2578</v>
      </c>
      <c r="Q34" s="215">
        <v>25951</v>
      </c>
      <c r="R34" s="216">
        <v>0.2</v>
      </c>
      <c r="S34" s="217">
        <v>2.3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2104</v>
      </c>
      <c r="F35" s="178">
        <v>1801</v>
      </c>
      <c r="G35" s="178">
        <v>2044</v>
      </c>
      <c r="H35" s="178">
        <v>2803</v>
      </c>
      <c r="I35" s="178">
        <v>2251</v>
      </c>
      <c r="J35" s="178">
        <v>2029</v>
      </c>
      <c r="K35" s="178">
        <v>2041</v>
      </c>
      <c r="L35" s="178">
        <v>2004</v>
      </c>
      <c r="M35" s="178">
        <v>1720</v>
      </c>
      <c r="N35" s="178">
        <v>2191</v>
      </c>
      <c r="O35" s="178">
        <v>2131</v>
      </c>
      <c r="P35" s="178">
        <v>2237</v>
      </c>
      <c r="Q35" s="215">
        <v>25356</v>
      </c>
      <c r="R35" s="216">
        <v>0.2</v>
      </c>
      <c r="S35" s="219"/>
    </row>
    <row r="36" spans="1:19" s="218" customFormat="1" ht="15" customHeight="1">
      <c r="A36" s="447" t="s">
        <v>465</v>
      </c>
      <c r="B36" s="448"/>
      <c r="C36" s="448"/>
      <c r="D36" s="214">
        <v>2013</v>
      </c>
      <c r="E36" s="178">
        <v>461</v>
      </c>
      <c r="F36" s="178">
        <v>294</v>
      </c>
      <c r="G36" s="178">
        <v>334</v>
      </c>
      <c r="H36" s="178">
        <v>621</v>
      </c>
      <c r="I36" s="178">
        <v>464</v>
      </c>
      <c r="J36" s="178">
        <v>339</v>
      </c>
      <c r="K36" s="178">
        <v>390</v>
      </c>
      <c r="L36" s="178">
        <v>269</v>
      </c>
      <c r="M36" s="178">
        <v>490</v>
      </c>
      <c r="N36" s="178">
        <v>547</v>
      </c>
      <c r="O36" s="178">
        <v>388</v>
      </c>
      <c r="P36" s="178">
        <v>294</v>
      </c>
      <c r="Q36" s="215">
        <v>4891</v>
      </c>
      <c r="R36" s="191" t="s">
        <v>464</v>
      </c>
      <c r="S36" s="217">
        <v>-4.8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472</v>
      </c>
      <c r="F37" s="178">
        <v>339</v>
      </c>
      <c r="G37" s="178">
        <v>321</v>
      </c>
      <c r="H37" s="178">
        <v>623</v>
      </c>
      <c r="I37" s="178">
        <v>685</v>
      </c>
      <c r="J37" s="178">
        <v>384</v>
      </c>
      <c r="K37" s="178">
        <v>434</v>
      </c>
      <c r="L37" s="178">
        <v>287</v>
      </c>
      <c r="M37" s="178">
        <v>403</v>
      </c>
      <c r="N37" s="178">
        <v>597</v>
      </c>
      <c r="O37" s="178">
        <v>283</v>
      </c>
      <c r="P37" s="178">
        <v>312</v>
      </c>
      <c r="Q37" s="215">
        <v>5140</v>
      </c>
      <c r="R37" s="191" t="s">
        <v>464</v>
      </c>
      <c r="S37" s="217"/>
    </row>
    <row r="38" spans="1:19" s="218" customFormat="1" ht="15" customHeight="1">
      <c r="A38" s="447" t="s">
        <v>466</v>
      </c>
      <c r="B38" s="448"/>
      <c r="C38" s="448"/>
      <c r="D38" s="214">
        <v>2013</v>
      </c>
      <c r="E38" s="178">
        <v>2857</v>
      </c>
      <c r="F38" s="178">
        <v>2494</v>
      </c>
      <c r="G38" s="178">
        <v>3004</v>
      </c>
      <c r="H38" s="178">
        <v>2853</v>
      </c>
      <c r="I38" s="178">
        <v>2839</v>
      </c>
      <c r="J38" s="178">
        <v>1996</v>
      </c>
      <c r="K38" s="178">
        <v>2299</v>
      </c>
      <c r="L38" s="178">
        <v>2403</v>
      </c>
      <c r="M38" s="178">
        <v>2093</v>
      </c>
      <c r="N38" s="178">
        <v>2962</v>
      </c>
      <c r="O38" s="178">
        <v>3313</v>
      </c>
      <c r="P38" s="178">
        <v>2917</v>
      </c>
      <c r="Q38" s="215">
        <v>32030</v>
      </c>
      <c r="R38" s="216">
        <v>0.2</v>
      </c>
      <c r="S38" s="217">
        <v>-9.1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3348</v>
      </c>
      <c r="F39" s="178">
        <v>2711</v>
      </c>
      <c r="G39" s="178">
        <v>3400</v>
      </c>
      <c r="H39" s="178">
        <v>3246</v>
      </c>
      <c r="I39" s="178">
        <v>3328</v>
      </c>
      <c r="J39" s="178">
        <v>2313</v>
      </c>
      <c r="K39" s="178">
        <v>2553</v>
      </c>
      <c r="L39" s="178">
        <v>2555</v>
      </c>
      <c r="M39" s="178">
        <v>2204</v>
      </c>
      <c r="N39" s="178">
        <v>3116</v>
      </c>
      <c r="O39" s="178">
        <v>3421</v>
      </c>
      <c r="P39" s="178">
        <v>3049</v>
      </c>
      <c r="Q39" s="215">
        <v>35244</v>
      </c>
      <c r="R39" s="216">
        <v>0.2</v>
      </c>
      <c r="S39" s="219"/>
    </row>
    <row r="40" spans="1:19" s="218" customFormat="1" ht="15" customHeight="1">
      <c r="A40" s="447" t="s">
        <v>467</v>
      </c>
      <c r="B40" s="448"/>
      <c r="C40" s="448"/>
      <c r="D40" s="214">
        <v>2013</v>
      </c>
      <c r="E40" s="178">
        <v>7193</v>
      </c>
      <c r="F40" s="178">
        <v>6279</v>
      </c>
      <c r="G40" s="178">
        <v>8052</v>
      </c>
      <c r="H40" s="178">
        <v>7951</v>
      </c>
      <c r="I40" s="178">
        <v>6717</v>
      </c>
      <c r="J40" s="178">
        <v>6961</v>
      </c>
      <c r="K40" s="178">
        <v>7150</v>
      </c>
      <c r="L40" s="178">
        <v>5882</v>
      </c>
      <c r="M40" s="178">
        <v>5991</v>
      </c>
      <c r="N40" s="178">
        <v>8319</v>
      </c>
      <c r="O40" s="178">
        <v>8738</v>
      </c>
      <c r="P40" s="178">
        <v>7874</v>
      </c>
      <c r="Q40" s="215">
        <v>87107</v>
      </c>
      <c r="R40" s="216">
        <v>0.6</v>
      </c>
      <c r="S40" s="217">
        <v>-5.8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7804</v>
      </c>
      <c r="F41" s="178">
        <v>6275</v>
      </c>
      <c r="G41" s="178">
        <v>8353</v>
      </c>
      <c r="H41" s="178">
        <v>8446</v>
      </c>
      <c r="I41" s="178">
        <v>8157</v>
      </c>
      <c r="J41" s="178">
        <v>7794</v>
      </c>
      <c r="K41" s="178">
        <v>7874</v>
      </c>
      <c r="L41" s="178">
        <v>6516</v>
      </c>
      <c r="M41" s="178">
        <v>6535</v>
      </c>
      <c r="N41" s="178">
        <v>8125</v>
      </c>
      <c r="O41" s="178">
        <v>8557</v>
      </c>
      <c r="P41" s="178">
        <v>8008</v>
      </c>
      <c r="Q41" s="215">
        <v>92444</v>
      </c>
      <c r="R41" s="216">
        <v>0.6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895</v>
      </c>
      <c r="F42" s="178">
        <v>841</v>
      </c>
      <c r="G42" s="178">
        <v>1104</v>
      </c>
      <c r="H42" s="178">
        <v>1262</v>
      </c>
      <c r="I42" s="178">
        <v>1039</v>
      </c>
      <c r="J42" s="178">
        <v>908</v>
      </c>
      <c r="K42" s="178">
        <v>1251</v>
      </c>
      <c r="L42" s="178">
        <v>815</v>
      </c>
      <c r="M42" s="178">
        <v>992</v>
      </c>
      <c r="N42" s="178">
        <v>1226</v>
      </c>
      <c r="O42" s="178">
        <v>903</v>
      </c>
      <c r="P42" s="178">
        <v>893</v>
      </c>
      <c r="Q42" s="215">
        <v>12129</v>
      </c>
      <c r="R42" s="216">
        <v>0.1</v>
      </c>
      <c r="S42" s="217">
        <v>4.4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963</v>
      </c>
      <c r="F43" s="178">
        <v>882</v>
      </c>
      <c r="G43" s="178">
        <v>994</v>
      </c>
      <c r="H43" s="178">
        <v>1458</v>
      </c>
      <c r="I43" s="178">
        <v>990</v>
      </c>
      <c r="J43" s="178">
        <v>804</v>
      </c>
      <c r="K43" s="178">
        <v>1061</v>
      </c>
      <c r="L43" s="178">
        <v>859</v>
      </c>
      <c r="M43" s="178">
        <v>1033</v>
      </c>
      <c r="N43" s="178">
        <v>1117</v>
      </c>
      <c r="O43" s="178">
        <v>764</v>
      </c>
      <c r="P43" s="178">
        <v>691</v>
      </c>
      <c r="Q43" s="215">
        <v>11616</v>
      </c>
      <c r="R43" s="216">
        <v>0.1</v>
      </c>
      <c r="S43" s="219"/>
    </row>
    <row r="44" spans="1:19" s="218" customFormat="1" ht="15" customHeight="1">
      <c r="A44" s="447" t="s">
        <v>468</v>
      </c>
      <c r="B44" s="448"/>
      <c r="C44" s="448"/>
      <c r="D44" s="214">
        <v>2013</v>
      </c>
      <c r="E44" s="178">
        <v>1663</v>
      </c>
      <c r="F44" s="178">
        <v>1613</v>
      </c>
      <c r="G44" s="178">
        <v>1927</v>
      </c>
      <c r="H44" s="178">
        <v>1957</v>
      </c>
      <c r="I44" s="178">
        <v>2084</v>
      </c>
      <c r="J44" s="178">
        <v>1226</v>
      </c>
      <c r="K44" s="178">
        <v>1591</v>
      </c>
      <c r="L44" s="178">
        <v>2022</v>
      </c>
      <c r="M44" s="178">
        <v>1325</v>
      </c>
      <c r="N44" s="178">
        <v>2253</v>
      </c>
      <c r="O44" s="178">
        <v>2476</v>
      </c>
      <c r="P44" s="178">
        <v>2017</v>
      </c>
      <c r="Q44" s="215">
        <v>22154</v>
      </c>
      <c r="R44" s="216">
        <v>0.1</v>
      </c>
      <c r="S44" s="217">
        <v>0.9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1693</v>
      </c>
      <c r="F45" s="178">
        <v>1643</v>
      </c>
      <c r="G45" s="178">
        <v>1891</v>
      </c>
      <c r="H45" s="178">
        <v>2169</v>
      </c>
      <c r="I45" s="178">
        <v>2042</v>
      </c>
      <c r="J45" s="178">
        <v>1303</v>
      </c>
      <c r="K45" s="178">
        <v>1513</v>
      </c>
      <c r="L45" s="178">
        <v>2209</v>
      </c>
      <c r="M45" s="178">
        <v>1425</v>
      </c>
      <c r="N45" s="178">
        <v>1854</v>
      </c>
      <c r="O45" s="178">
        <v>2219</v>
      </c>
      <c r="P45" s="178">
        <v>2001</v>
      </c>
      <c r="Q45" s="215">
        <v>21962</v>
      </c>
      <c r="R45" s="216">
        <v>0.2</v>
      </c>
      <c r="S45" s="219"/>
    </row>
    <row r="46" spans="1:19" s="218" customFormat="1" ht="15" customHeight="1">
      <c r="A46" s="447" t="s">
        <v>469</v>
      </c>
      <c r="B46" s="448"/>
      <c r="C46" s="448"/>
      <c r="D46" s="214">
        <v>2013</v>
      </c>
      <c r="E46" s="178">
        <v>1544</v>
      </c>
      <c r="F46" s="178">
        <v>1230</v>
      </c>
      <c r="G46" s="178">
        <v>1669</v>
      </c>
      <c r="H46" s="178">
        <v>1430</v>
      </c>
      <c r="I46" s="178">
        <v>1313</v>
      </c>
      <c r="J46" s="178">
        <v>907</v>
      </c>
      <c r="K46" s="178">
        <v>1105</v>
      </c>
      <c r="L46" s="178">
        <v>1323</v>
      </c>
      <c r="M46" s="178">
        <v>1319</v>
      </c>
      <c r="N46" s="178">
        <v>1858</v>
      </c>
      <c r="O46" s="178">
        <v>1815</v>
      </c>
      <c r="P46" s="178">
        <v>1470</v>
      </c>
      <c r="Q46" s="215">
        <v>16983</v>
      </c>
      <c r="R46" s="216">
        <v>0.1</v>
      </c>
      <c r="S46" s="217">
        <v>1.6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1458</v>
      </c>
      <c r="F47" s="178">
        <v>1242</v>
      </c>
      <c r="G47" s="178">
        <v>1642</v>
      </c>
      <c r="H47" s="178">
        <v>1753</v>
      </c>
      <c r="I47" s="178">
        <v>1285</v>
      </c>
      <c r="J47" s="178">
        <v>940</v>
      </c>
      <c r="K47" s="178">
        <v>1073</v>
      </c>
      <c r="L47" s="178">
        <v>1245</v>
      </c>
      <c r="M47" s="178">
        <v>1419</v>
      </c>
      <c r="N47" s="178">
        <v>1782</v>
      </c>
      <c r="O47" s="178">
        <v>1505</v>
      </c>
      <c r="P47" s="178">
        <v>1366</v>
      </c>
      <c r="Q47" s="215">
        <v>16710</v>
      </c>
      <c r="R47" s="216">
        <v>0.1</v>
      </c>
      <c r="S47" s="219"/>
    </row>
    <row r="48" spans="1:19" s="218" customFormat="1" ht="15" customHeight="1">
      <c r="A48" s="447" t="s">
        <v>470</v>
      </c>
      <c r="B48" s="448"/>
      <c r="C48" s="448"/>
      <c r="D48" s="214">
        <v>2013</v>
      </c>
      <c r="E48" s="178">
        <v>435</v>
      </c>
      <c r="F48" s="178">
        <v>357</v>
      </c>
      <c r="G48" s="178">
        <v>420</v>
      </c>
      <c r="H48" s="178">
        <v>489</v>
      </c>
      <c r="I48" s="178">
        <v>560</v>
      </c>
      <c r="J48" s="178">
        <v>329</v>
      </c>
      <c r="K48" s="178">
        <v>584</v>
      </c>
      <c r="L48" s="178">
        <v>579</v>
      </c>
      <c r="M48" s="178">
        <v>375</v>
      </c>
      <c r="N48" s="178">
        <v>593</v>
      </c>
      <c r="O48" s="178">
        <v>560</v>
      </c>
      <c r="P48" s="178">
        <v>562</v>
      </c>
      <c r="Q48" s="215">
        <v>5843</v>
      </c>
      <c r="R48" s="191" t="s">
        <v>464</v>
      </c>
      <c r="S48" s="217">
        <v>-5.8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559</v>
      </c>
      <c r="F49" s="178">
        <v>420</v>
      </c>
      <c r="G49" s="178">
        <v>499</v>
      </c>
      <c r="H49" s="178">
        <v>534</v>
      </c>
      <c r="I49" s="178">
        <v>475</v>
      </c>
      <c r="J49" s="178">
        <v>382</v>
      </c>
      <c r="K49" s="178">
        <v>622</v>
      </c>
      <c r="L49" s="178">
        <v>671</v>
      </c>
      <c r="M49" s="178">
        <v>435</v>
      </c>
      <c r="N49" s="178">
        <v>567</v>
      </c>
      <c r="O49" s="178">
        <v>545</v>
      </c>
      <c r="P49" s="178">
        <v>497</v>
      </c>
      <c r="Q49" s="215">
        <v>6206</v>
      </c>
      <c r="R49" s="191" t="s">
        <v>464</v>
      </c>
      <c r="S49" s="219"/>
    </row>
    <row r="50" spans="1:19" s="218" customFormat="1" ht="15" customHeight="1">
      <c r="A50" s="447" t="s">
        <v>471</v>
      </c>
      <c r="B50" s="448"/>
      <c r="C50" s="448"/>
      <c r="D50" s="214">
        <v>2013</v>
      </c>
      <c r="E50" s="178">
        <v>711</v>
      </c>
      <c r="F50" s="178">
        <v>535</v>
      </c>
      <c r="G50" s="178">
        <v>688</v>
      </c>
      <c r="H50" s="178">
        <v>683</v>
      </c>
      <c r="I50" s="178">
        <v>524</v>
      </c>
      <c r="J50" s="178">
        <v>454</v>
      </c>
      <c r="K50" s="178">
        <v>464</v>
      </c>
      <c r="L50" s="178">
        <v>852</v>
      </c>
      <c r="M50" s="178">
        <v>547</v>
      </c>
      <c r="N50" s="178">
        <v>628</v>
      </c>
      <c r="O50" s="178">
        <v>754</v>
      </c>
      <c r="P50" s="178">
        <v>634</v>
      </c>
      <c r="Q50" s="215">
        <v>7474</v>
      </c>
      <c r="R50" s="191" t="s">
        <v>464</v>
      </c>
      <c r="S50" s="217">
        <v>9.7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748</v>
      </c>
      <c r="F51" s="178">
        <v>419</v>
      </c>
      <c r="G51" s="178">
        <v>508</v>
      </c>
      <c r="H51" s="178">
        <v>589</v>
      </c>
      <c r="I51" s="178">
        <v>458</v>
      </c>
      <c r="J51" s="178">
        <v>420</v>
      </c>
      <c r="K51" s="178">
        <v>447</v>
      </c>
      <c r="L51" s="178">
        <v>896</v>
      </c>
      <c r="M51" s="178">
        <v>503</v>
      </c>
      <c r="N51" s="178">
        <v>638</v>
      </c>
      <c r="O51" s="178">
        <v>621</v>
      </c>
      <c r="P51" s="178">
        <v>569</v>
      </c>
      <c r="Q51" s="215">
        <v>6816</v>
      </c>
      <c r="R51" s="191" t="s">
        <v>464</v>
      </c>
      <c r="S51" s="219"/>
    </row>
    <row r="52" spans="1:19" s="218" customFormat="1" ht="15" customHeight="1">
      <c r="A52" s="447" t="s">
        <v>472</v>
      </c>
      <c r="B52" s="448"/>
      <c r="C52" s="448"/>
      <c r="D52" s="214">
        <v>2013</v>
      </c>
      <c r="E52" s="178">
        <v>193</v>
      </c>
      <c r="F52" s="178">
        <v>159</v>
      </c>
      <c r="G52" s="178">
        <v>237</v>
      </c>
      <c r="H52" s="178">
        <v>241</v>
      </c>
      <c r="I52" s="178">
        <v>223</v>
      </c>
      <c r="J52" s="178">
        <v>199</v>
      </c>
      <c r="K52" s="178">
        <v>214</v>
      </c>
      <c r="L52" s="178">
        <v>222</v>
      </c>
      <c r="M52" s="178">
        <v>242</v>
      </c>
      <c r="N52" s="178">
        <v>333</v>
      </c>
      <c r="O52" s="178">
        <v>238</v>
      </c>
      <c r="P52" s="178">
        <v>241</v>
      </c>
      <c r="Q52" s="215">
        <v>2742</v>
      </c>
      <c r="R52" s="191" t="s">
        <v>464</v>
      </c>
      <c r="S52" s="217">
        <v>16.9</v>
      </c>
    </row>
    <row r="53" spans="1:19" s="218" customFormat="1" ht="26.25" customHeight="1">
      <c r="A53" s="448"/>
      <c r="B53" s="448"/>
      <c r="C53" s="448"/>
      <c r="D53" s="214">
        <v>2012</v>
      </c>
      <c r="E53" s="178">
        <v>103</v>
      </c>
      <c r="F53" s="178">
        <v>156</v>
      </c>
      <c r="G53" s="178">
        <v>203</v>
      </c>
      <c r="H53" s="178">
        <v>261</v>
      </c>
      <c r="I53" s="178">
        <v>155</v>
      </c>
      <c r="J53" s="178">
        <v>171</v>
      </c>
      <c r="K53" s="178">
        <v>138</v>
      </c>
      <c r="L53" s="178">
        <v>264</v>
      </c>
      <c r="M53" s="178">
        <v>156</v>
      </c>
      <c r="N53" s="178">
        <v>219</v>
      </c>
      <c r="O53" s="178">
        <v>288</v>
      </c>
      <c r="P53" s="178">
        <v>232</v>
      </c>
      <c r="Q53" s="215">
        <v>2346</v>
      </c>
      <c r="R53" s="191" t="s">
        <v>464</v>
      </c>
      <c r="S53" s="219"/>
    </row>
    <row r="54" spans="1:19" s="218" customFormat="1" ht="15" customHeight="1">
      <c r="A54" s="447" t="s">
        <v>473</v>
      </c>
      <c r="B54" s="448"/>
      <c r="C54" s="448"/>
      <c r="D54" s="214">
        <v>2013</v>
      </c>
      <c r="E54" s="178">
        <v>2024</v>
      </c>
      <c r="F54" s="178">
        <v>1115</v>
      </c>
      <c r="G54" s="178">
        <v>1569</v>
      </c>
      <c r="H54" s="178">
        <v>1342</v>
      </c>
      <c r="I54" s="178">
        <v>1565</v>
      </c>
      <c r="J54" s="178">
        <v>786</v>
      </c>
      <c r="K54" s="178">
        <v>871</v>
      </c>
      <c r="L54" s="178">
        <v>1013</v>
      </c>
      <c r="M54" s="178">
        <v>870</v>
      </c>
      <c r="N54" s="178">
        <v>1373</v>
      </c>
      <c r="O54" s="178">
        <v>1644</v>
      </c>
      <c r="P54" s="178">
        <v>1364</v>
      </c>
      <c r="Q54" s="215">
        <v>15536</v>
      </c>
      <c r="R54" s="216">
        <v>0.1</v>
      </c>
      <c r="S54" s="217">
        <v>10.8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1660</v>
      </c>
      <c r="F55" s="178">
        <v>1010</v>
      </c>
      <c r="G55" s="178">
        <v>1156</v>
      </c>
      <c r="H55" s="178">
        <v>1116</v>
      </c>
      <c r="I55" s="178">
        <v>1071</v>
      </c>
      <c r="J55" s="178">
        <v>874</v>
      </c>
      <c r="K55" s="178">
        <v>876</v>
      </c>
      <c r="L55" s="178">
        <v>821</v>
      </c>
      <c r="M55" s="178">
        <v>1024</v>
      </c>
      <c r="N55" s="178">
        <v>1253</v>
      </c>
      <c r="O55" s="178">
        <v>1850</v>
      </c>
      <c r="P55" s="178">
        <v>1311</v>
      </c>
      <c r="Q55" s="215">
        <v>14022</v>
      </c>
      <c r="R55" s="216">
        <v>0.1</v>
      </c>
      <c r="S55" s="219"/>
    </row>
    <row r="56" spans="1:19" s="218" customFormat="1" ht="15" customHeight="1">
      <c r="A56" s="447" t="s">
        <v>474</v>
      </c>
      <c r="B56" s="448"/>
      <c r="C56" s="448"/>
      <c r="D56" s="214">
        <v>2013</v>
      </c>
      <c r="E56" s="178">
        <v>354</v>
      </c>
      <c r="F56" s="178">
        <v>308</v>
      </c>
      <c r="G56" s="178">
        <v>411</v>
      </c>
      <c r="H56" s="178">
        <v>375</v>
      </c>
      <c r="I56" s="178">
        <v>426</v>
      </c>
      <c r="J56" s="178">
        <v>301</v>
      </c>
      <c r="K56" s="178">
        <v>320</v>
      </c>
      <c r="L56" s="178">
        <v>644</v>
      </c>
      <c r="M56" s="178">
        <v>378</v>
      </c>
      <c r="N56" s="178">
        <v>478</v>
      </c>
      <c r="O56" s="178">
        <v>365</v>
      </c>
      <c r="P56" s="178">
        <v>427</v>
      </c>
      <c r="Q56" s="215">
        <v>4787</v>
      </c>
      <c r="R56" s="191" t="s">
        <v>464</v>
      </c>
      <c r="S56" s="217">
        <v>4.2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327</v>
      </c>
      <c r="F57" s="178">
        <v>262</v>
      </c>
      <c r="G57" s="178">
        <v>356</v>
      </c>
      <c r="H57" s="178">
        <v>474</v>
      </c>
      <c r="I57" s="178">
        <v>304</v>
      </c>
      <c r="J57" s="178">
        <v>305</v>
      </c>
      <c r="K57" s="178">
        <v>346</v>
      </c>
      <c r="L57" s="178">
        <v>689</v>
      </c>
      <c r="M57" s="178">
        <v>417</v>
      </c>
      <c r="N57" s="178">
        <v>375</v>
      </c>
      <c r="O57" s="178">
        <v>384</v>
      </c>
      <c r="P57" s="178">
        <v>355</v>
      </c>
      <c r="Q57" s="215">
        <v>4594</v>
      </c>
      <c r="R57" s="191" t="s">
        <v>464</v>
      </c>
      <c r="S57" s="219"/>
    </row>
    <row r="58" spans="1:19" s="218" customFormat="1" ht="15" customHeight="1">
      <c r="A58" s="447" t="s">
        <v>475</v>
      </c>
      <c r="B58" s="448"/>
      <c r="C58" s="448"/>
      <c r="D58" s="214">
        <v>2013</v>
      </c>
      <c r="E58" s="178">
        <v>364</v>
      </c>
      <c r="F58" s="178">
        <v>291</v>
      </c>
      <c r="G58" s="178">
        <v>287</v>
      </c>
      <c r="H58" s="178">
        <v>426</v>
      </c>
      <c r="I58" s="178">
        <v>360</v>
      </c>
      <c r="J58" s="178">
        <v>237</v>
      </c>
      <c r="K58" s="178">
        <v>374</v>
      </c>
      <c r="L58" s="178">
        <v>301</v>
      </c>
      <c r="M58" s="178">
        <v>288</v>
      </c>
      <c r="N58" s="178">
        <v>427</v>
      </c>
      <c r="O58" s="178">
        <v>460</v>
      </c>
      <c r="P58" s="178">
        <v>381</v>
      </c>
      <c r="Q58" s="215">
        <v>4196</v>
      </c>
      <c r="R58" s="191" t="s">
        <v>464</v>
      </c>
      <c r="S58" s="217">
        <v>6.6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316</v>
      </c>
      <c r="F59" s="178">
        <v>311</v>
      </c>
      <c r="G59" s="178">
        <v>292</v>
      </c>
      <c r="H59" s="178">
        <v>396</v>
      </c>
      <c r="I59" s="178">
        <v>302</v>
      </c>
      <c r="J59" s="178">
        <v>208</v>
      </c>
      <c r="K59" s="178">
        <v>285</v>
      </c>
      <c r="L59" s="178">
        <v>314</v>
      </c>
      <c r="M59" s="178">
        <v>299</v>
      </c>
      <c r="N59" s="178">
        <v>424</v>
      </c>
      <c r="O59" s="178">
        <v>431</v>
      </c>
      <c r="P59" s="178">
        <v>357</v>
      </c>
      <c r="Q59" s="215">
        <v>3935</v>
      </c>
      <c r="R59" s="191" t="s">
        <v>464</v>
      </c>
      <c r="S59" s="219"/>
    </row>
    <row r="60" spans="1:19" s="218" customFormat="1" ht="15" customHeight="1">
      <c r="A60" s="447" t="s">
        <v>476</v>
      </c>
      <c r="B60" s="448"/>
      <c r="C60" s="448"/>
      <c r="D60" s="214">
        <v>2013</v>
      </c>
      <c r="E60" s="178">
        <v>2168</v>
      </c>
      <c r="F60" s="178">
        <v>2246</v>
      </c>
      <c r="G60" s="178">
        <v>2711</v>
      </c>
      <c r="H60" s="178">
        <v>2683</v>
      </c>
      <c r="I60" s="178">
        <v>2184</v>
      </c>
      <c r="J60" s="178">
        <v>1934</v>
      </c>
      <c r="K60" s="178">
        <v>1991</v>
      </c>
      <c r="L60" s="178">
        <v>2404</v>
      </c>
      <c r="M60" s="178">
        <v>2118</v>
      </c>
      <c r="N60" s="178">
        <v>2834</v>
      </c>
      <c r="O60" s="178">
        <v>3101</v>
      </c>
      <c r="P60" s="178">
        <v>2209</v>
      </c>
      <c r="Q60" s="215">
        <v>28583</v>
      </c>
      <c r="R60" s="216">
        <v>0.2</v>
      </c>
      <c r="S60" s="217">
        <v>2.6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2493</v>
      </c>
      <c r="F61" s="178">
        <v>2163</v>
      </c>
      <c r="G61" s="178">
        <v>2585</v>
      </c>
      <c r="H61" s="178">
        <v>2948</v>
      </c>
      <c r="I61" s="178">
        <v>1908</v>
      </c>
      <c r="J61" s="178">
        <v>1813</v>
      </c>
      <c r="K61" s="178">
        <v>1695</v>
      </c>
      <c r="L61" s="178">
        <v>2376</v>
      </c>
      <c r="M61" s="178">
        <v>2169</v>
      </c>
      <c r="N61" s="178">
        <v>2760</v>
      </c>
      <c r="O61" s="178">
        <v>2674</v>
      </c>
      <c r="P61" s="178">
        <v>2281</v>
      </c>
      <c r="Q61" s="215">
        <v>27865</v>
      </c>
      <c r="R61" s="216">
        <v>0.2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2283</v>
      </c>
      <c r="F62" s="178">
        <v>1854</v>
      </c>
      <c r="G62" s="178">
        <v>2366</v>
      </c>
      <c r="H62" s="178">
        <v>2486</v>
      </c>
      <c r="I62" s="178">
        <v>2100</v>
      </c>
      <c r="J62" s="178">
        <v>1690</v>
      </c>
      <c r="K62" s="178">
        <v>1739</v>
      </c>
      <c r="L62" s="178">
        <v>1695</v>
      </c>
      <c r="M62" s="178">
        <v>1647</v>
      </c>
      <c r="N62" s="178">
        <v>2576</v>
      </c>
      <c r="O62" s="178">
        <v>2786</v>
      </c>
      <c r="P62" s="178">
        <v>2231</v>
      </c>
      <c r="Q62" s="215">
        <v>25453</v>
      </c>
      <c r="R62" s="216">
        <v>0.2</v>
      </c>
      <c r="S62" s="217">
        <v>3.4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2202</v>
      </c>
      <c r="F63" s="178">
        <v>2042</v>
      </c>
      <c r="G63" s="178">
        <v>2058</v>
      </c>
      <c r="H63" s="178">
        <v>2232</v>
      </c>
      <c r="I63" s="178">
        <v>1929</v>
      </c>
      <c r="J63" s="178">
        <v>1431</v>
      </c>
      <c r="K63" s="178">
        <v>1732</v>
      </c>
      <c r="L63" s="178">
        <v>1924</v>
      </c>
      <c r="M63" s="178">
        <v>1986</v>
      </c>
      <c r="N63" s="178">
        <v>2544</v>
      </c>
      <c r="O63" s="178">
        <v>2428</v>
      </c>
      <c r="P63" s="178">
        <v>2105</v>
      </c>
      <c r="Q63" s="215">
        <v>24613</v>
      </c>
      <c r="R63" s="216">
        <v>0.2</v>
      </c>
      <c r="S63" s="219"/>
    </row>
    <row r="64" spans="1:19" s="218" customFormat="1" ht="15" customHeight="1">
      <c r="A64" s="449" t="s">
        <v>477</v>
      </c>
      <c r="B64" s="450"/>
      <c r="C64" s="450"/>
      <c r="D64" s="214">
        <v>2013</v>
      </c>
      <c r="E64" s="178">
        <v>5768</v>
      </c>
      <c r="F64" s="178">
        <v>3080</v>
      </c>
      <c r="G64" s="178">
        <v>4877</v>
      </c>
      <c r="H64" s="178">
        <v>4617</v>
      </c>
      <c r="I64" s="178">
        <v>3517</v>
      </c>
      <c r="J64" s="178">
        <v>3263</v>
      </c>
      <c r="K64" s="178">
        <v>3550</v>
      </c>
      <c r="L64" s="178">
        <v>2818</v>
      </c>
      <c r="M64" s="178">
        <v>4313</v>
      </c>
      <c r="N64" s="178">
        <v>4645</v>
      </c>
      <c r="O64" s="178">
        <v>4352</v>
      </c>
      <c r="P64" s="178">
        <v>5218</v>
      </c>
      <c r="Q64" s="215">
        <v>50018</v>
      </c>
      <c r="R64" s="216">
        <v>0.3</v>
      </c>
      <c r="S64" s="217">
        <v>-6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6749</v>
      </c>
      <c r="F65" s="178">
        <v>3814</v>
      </c>
      <c r="G65" s="178">
        <v>4819</v>
      </c>
      <c r="H65" s="178">
        <v>5042</v>
      </c>
      <c r="I65" s="178">
        <v>3737</v>
      </c>
      <c r="J65" s="178">
        <v>3648</v>
      </c>
      <c r="K65" s="178">
        <v>3735</v>
      </c>
      <c r="L65" s="178">
        <v>3092</v>
      </c>
      <c r="M65" s="178">
        <v>4836</v>
      </c>
      <c r="N65" s="178">
        <v>4915</v>
      </c>
      <c r="O65" s="178">
        <v>3935</v>
      </c>
      <c r="P65" s="178">
        <v>4875</v>
      </c>
      <c r="Q65" s="215">
        <v>53197</v>
      </c>
      <c r="R65" s="216">
        <v>0.4</v>
      </c>
      <c r="S65" s="219"/>
    </row>
    <row r="66" spans="1:19" s="218" customFormat="1" ht="15" customHeight="1">
      <c r="A66" s="449" t="s">
        <v>478</v>
      </c>
      <c r="B66" s="450"/>
      <c r="C66" s="450"/>
      <c r="D66" s="214">
        <v>2013</v>
      </c>
      <c r="E66" s="178">
        <v>769</v>
      </c>
      <c r="F66" s="178">
        <v>378</v>
      </c>
      <c r="G66" s="178">
        <v>551</v>
      </c>
      <c r="H66" s="178">
        <v>625</v>
      </c>
      <c r="I66" s="178">
        <v>533</v>
      </c>
      <c r="J66" s="178">
        <v>481</v>
      </c>
      <c r="K66" s="178">
        <v>529</v>
      </c>
      <c r="L66" s="178">
        <v>512</v>
      </c>
      <c r="M66" s="178">
        <v>484</v>
      </c>
      <c r="N66" s="178">
        <v>587</v>
      </c>
      <c r="O66" s="178">
        <v>516</v>
      </c>
      <c r="P66" s="178">
        <v>589</v>
      </c>
      <c r="Q66" s="215">
        <v>6554</v>
      </c>
      <c r="R66" s="191" t="s">
        <v>464</v>
      </c>
      <c r="S66" s="217">
        <v>-2.8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794</v>
      </c>
      <c r="F67" s="178">
        <v>407</v>
      </c>
      <c r="G67" s="178">
        <v>568</v>
      </c>
      <c r="H67" s="178">
        <v>562</v>
      </c>
      <c r="I67" s="178">
        <v>529</v>
      </c>
      <c r="J67" s="178">
        <v>548</v>
      </c>
      <c r="K67" s="178">
        <v>483</v>
      </c>
      <c r="L67" s="178">
        <v>525</v>
      </c>
      <c r="M67" s="178">
        <v>535</v>
      </c>
      <c r="N67" s="178">
        <v>585</v>
      </c>
      <c r="O67" s="178">
        <v>507</v>
      </c>
      <c r="P67" s="178">
        <v>702</v>
      </c>
      <c r="Q67" s="215">
        <v>6745</v>
      </c>
      <c r="R67" s="191" t="s">
        <v>464</v>
      </c>
      <c r="S67" s="219"/>
    </row>
    <row r="68" spans="1:19" s="218" customFormat="1" ht="15" customHeight="1">
      <c r="A68" s="449" t="s">
        <v>479</v>
      </c>
      <c r="B68" s="450"/>
      <c r="C68" s="450"/>
      <c r="D68" s="214">
        <v>2013</v>
      </c>
      <c r="E68" s="178">
        <v>36</v>
      </c>
      <c r="F68" s="178">
        <v>30</v>
      </c>
      <c r="G68" s="178">
        <v>41</v>
      </c>
      <c r="H68" s="178">
        <v>43</v>
      </c>
      <c r="I68" s="178">
        <v>29</v>
      </c>
      <c r="J68" s="178">
        <v>26</v>
      </c>
      <c r="K68" s="178">
        <v>25</v>
      </c>
      <c r="L68" s="178">
        <v>51</v>
      </c>
      <c r="M68" s="178">
        <v>45</v>
      </c>
      <c r="N68" s="178">
        <v>36</v>
      </c>
      <c r="O68" s="178">
        <v>29</v>
      </c>
      <c r="P68" s="178">
        <v>39</v>
      </c>
      <c r="Q68" s="215">
        <v>430</v>
      </c>
      <c r="R68" s="191" t="s">
        <v>464</v>
      </c>
      <c r="S68" s="217">
        <v>-21.1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42</v>
      </c>
      <c r="F69" s="178">
        <v>35</v>
      </c>
      <c r="G69" s="178">
        <v>51</v>
      </c>
      <c r="H69" s="178">
        <v>53</v>
      </c>
      <c r="I69" s="178">
        <v>42</v>
      </c>
      <c r="J69" s="178">
        <v>26</v>
      </c>
      <c r="K69" s="178">
        <v>38</v>
      </c>
      <c r="L69" s="178">
        <v>58</v>
      </c>
      <c r="M69" s="178">
        <v>54</v>
      </c>
      <c r="N69" s="178">
        <v>57</v>
      </c>
      <c r="O69" s="178">
        <v>43</v>
      </c>
      <c r="P69" s="178">
        <v>46</v>
      </c>
      <c r="Q69" s="215">
        <v>545</v>
      </c>
      <c r="R69" s="191" t="s">
        <v>464</v>
      </c>
      <c r="S69" s="219"/>
    </row>
    <row r="70" spans="1:19" s="218" customFormat="1" ht="15" customHeight="1">
      <c r="A70" s="449" t="s">
        <v>480</v>
      </c>
      <c r="B70" s="450"/>
      <c r="C70" s="450"/>
      <c r="D70" s="214">
        <v>2013</v>
      </c>
      <c r="E70" s="178">
        <v>222</v>
      </c>
      <c r="F70" s="178">
        <v>82</v>
      </c>
      <c r="G70" s="178">
        <v>247</v>
      </c>
      <c r="H70" s="178">
        <v>192</v>
      </c>
      <c r="I70" s="178">
        <v>176</v>
      </c>
      <c r="J70" s="178">
        <v>173</v>
      </c>
      <c r="K70" s="178">
        <v>131</v>
      </c>
      <c r="L70" s="178">
        <v>134</v>
      </c>
      <c r="M70" s="178">
        <v>179</v>
      </c>
      <c r="N70" s="178">
        <v>132</v>
      </c>
      <c r="O70" s="178">
        <v>140</v>
      </c>
      <c r="P70" s="178">
        <v>348</v>
      </c>
      <c r="Q70" s="215">
        <v>2156</v>
      </c>
      <c r="R70" s="191" t="s">
        <v>464</v>
      </c>
      <c r="S70" s="217">
        <v>9.2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189</v>
      </c>
      <c r="F71" s="178">
        <v>114</v>
      </c>
      <c r="G71" s="178">
        <v>203</v>
      </c>
      <c r="H71" s="178">
        <v>189</v>
      </c>
      <c r="I71" s="178">
        <v>146</v>
      </c>
      <c r="J71" s="178">
        <v>119</v>
      </c>
      <c r="K71" s="178">
        <v>157</v>
      </c>
      <c r="L71" s="178">
        <v>126</v>
      </c>
      <c r="M71" s="178">
        <v>154</v>
      </c>
      <c r="N71" s="178">
        <v>156</v>
      </c>
      <c r="O71" s="178">
        <v>129</v>
      </c>
      <c r="P71" s="178">
        <v>293</v>
      </c>
      <c r="Q71" s="215">
        <v>1975</v>
      </c>
      <c r="R71" s="191" t="s">
        <v>464</v>
      </c>
      <c r="S71" s="219"/>
    </row>
    <row r="72" spans="1:19" s="218" customFormat="1" ht="15" customHeight="1">
      <c r="A72" s="449" t="s">
        <v>481</v>
      </c>
      <c r="B72" s="450"/>
      <c r="C72" s="450"/>
      <c r="D72" s="214">
        <v>2013</v>
      </c>
      <c r="E72" s="178">
        <v>1038</v>
      </c>
      <c r="F72" s="178">
        <v>690</v>
      </c>
      <c r="G72" s="178">
        <v>923</v>
      </c>
      <c r="H72" s="178">
        <v>1279</v>
      </c>
      <c r="I72" s="178">
        <v>1367</v>
      </c>
      <c r="J72" s="178">
        <v>1384</v>
      </c>
      <c r="K72" s="178">
        <v>1303</v>
      </c>
      <c r="L72" s="178">
        <v>1378</v>
      </c>
      <c r="M72" s="178">
        <v>1438</v>
      </c>
      <c r="N72" s="178">
        <v>1626</v>
      </c>
      <c r="O72" s="178">
        <v>1607</v>
      </c>
      <c r="P72" s="178">
        <v>1618</v>
      </c>
      <c r="Q72" s="215">
        <v>15651</v>
      </c>
      <c r="R72" s="216">
        <v>0.1</v>
      </c>
      <c r="S72" s="217">
        <v>9.3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1041</v>
      </c>
      <c r="F73" s="184">
        <v>892</v>
      </c>
      <c r="G73" s="184">
        <v>1265</v>
      </c>
      <c r="H73" s="184">
        <v>1511</v>
      </c>
      <c r="I73" s="184">
        <v>1378</v>
      </c>
      <c r="J73" s="184">
        <v>1332</v>
      </c>
      <c r="K73" s="184">
        <v>1166</v>
      </c>
      <c r="L73" s="184">
        <v>1139</v>
      </c>
      <c r="M73" s="184">
        <v>1134</v>
      </c>
      <c r="N73" s="184">
        <v>1215</v>
      </c>
      <c r="O73" s="184">
        <v>1127</v>
      </c>
      <c r="P73" s="184">
        <v>1115</v>
      </c>
      <c r="Q73" s="184">
        <v>14315</v>
      </c>
      <c r="R73" s="221">
        <v>0.1</v>
      </c>
      <c r="S73" s="222"/>
    </row>
    <row r="74" spans="1:19" s="187" customFormat="1" ht="12.75" customHeight="1">
      <c r="A74" s="185" t="s">
        <v>879</v>
      </c>
      <c r="B74" s="186"/>
      <c r="C74" s="186"/>
      <c r="D74" s="254"/>
      <c r="E74" s="192"/>
      <c r="F74" s="223"/>
      <c r="G74" s="192"/>
      <c r="H74" s="224"/>
      <c r="I74" s="189" t="s">
        <v>482</v>
      </c>
      <c r="J74" s="190" t="s">
        <v>529</v>
      </c>
      <c r="K74" s="188"/>
      <c r="L74" s="188"/>
      <c r="M74" s="188"/>
      <c r="N74" s="188"/>
      <c r="O74" s="188"/>
      <c r="P74" s="188"/>
      <c r="S74" s="230"/>
    </row>
    <row r="75" spans="1:19" s="188" customFormat="1" ht="11.25" customHeight="1">
      <c r="A75" s="186" t="s">
        <v>530</v>
      </c>
      <c r="B75" s="186"/>
      <c r="C75" s="186"/>
      <c r="D75" s="255"/>
      <c r="F75" s="192"/>
      <c r="G75" s="192"/>
      <c r="H75" s="192"/>
      <c r="I75" s="192"/>
      <c r="J75" s="192" t="s">
        <v>882</v>
      </c>
      <c r="S75" s="227"/>
    </row>
    <row r="76" spans="1:10" s="188" customFormat="1" ht="11.25" customHeight="1">
      <c r="A76" s="186" t="s">
        <v>531</v>
      </c>
      <c r="B76" s="186"/>
      <c r="C76" s="186"/>
      <c r="D76" s="186"/>
      <c r="E76" s="186"/>
      <c r="F76" s="192"/>
      <c r="G76" s="192"/>
      <c r="H76" s="192"/>
      <c r="I76" s="192"/>
      <c r="J76" s="192" t="s">
        <v>532</v>
      </c>
    </row>
  </sheetData>
  <sheetProtection/>
  <mergeCells count="37">
    <mergeCell ref="R5:R7"/>
    <mergeCell ref="S5:S7"/>
    <mergeCell ref="Q5:Q7"/>
    <mergeCell ref="A8:C9"/>
    <mergeCell ref="A5:D7"/>
    <mergeCell ref="A38:C39"/>
    <mergeCell ref="A40:C41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  <mergeCell ref="A34:C35"/>
    <mergeCell ref="A36:C37"/>
    <mergeCell ref="A70:C71"/>
    <mergeCell ref="A72:C73"/>
    <mergeCell ref="A42:C43"/>
    <mergeCell ref="A44:C45"/>
    <mergeCell ref="A46:C47"/>
    <mergeCell ref="A48:C49"/>
    <mergeCell ref="A50:C51"/>
    <mergeCell ref="A52:C53"/>
    <mergeCell ref="A54:C55"/>
    <mergeCell ref="A56:C57"/>
    <mergeCell ref="A58:C59"/>
    <mergeCell ref="A60:C61"/>
    <mergeCell ref="A62:C63"/>
    <mergeCell ref="A64:C65"/>
    <mergeCell ref="A66:C67"/>
    <mergeCell ref="A68:C6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18" man="1"/>
    <brk id="57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Q45"/>
  <sheetViews>
    <sheetView zoomScale="125" zoomScaleNormal="125" zoomScaleSheetLayoutView="100" workbookViewId="0" topLeftCell="A1">
      <selection activeCell="A3" sqref="A3"/>
    </sheetView>
  </sheetViews>
  <sheetFormatPr defaultColWidth="6.375" defaultRowHeight="16.5"/>
  <cols>
    <col min="1" max="1" width="3.375" style="177" customWidth="1"/>
    <col min="2" max="3" width="2.375" style="177" customWidth="1"/>
    <col min="4" max="4" width="15.50390625" style="170" customWidth="1"/>
    <col min="5" max="5" width="11.375" style="177" customWidth="1"/>
    <col min="6" max="6" width="1.00390625" style="177" customWidth="1"/>
    <col min="7" max="11" width="12.00390625" style="177" customWidth="1"/>
    <col min="12" max="12" width="11.375" style="177" customWidth="1"/>
    <col min="13" max="13" width="1.00390625" style="177" customWidth="1"/>
    <col min="14" max="16" width="12.00390625" style="177" customWidth="1"/>
    <col min="17" max="17" width="12.75390625" style="177" customWidth="1"/>
    <col min="18" max="16384" width="6.375" style="177" customWidth="1"/>
  </cols>
  <sheetData>
    <row r="1" spans="1:17" s="170" customFormat="1" ht="14.25" customHeight="1">
      <c r="A1" s="169" t="s">
        <v>533</v>
      </c>
      <c r="B1" s="256" t="s">
        <v>534</v>
      </c>
      <c r="C1" s="173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s="170" customFormat="1" ht="14.25" customHeight="1">
      <c r="A2" s="172"/>
      <c r="B2" s="245" t="s">
        <v>535</v>
      </c>
      <c r="C2" s="173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s="170" customFormat="1" ht="14.25" customHeight="1">
      <c r="A3" s="173"/>
      <c r="B3" s="173" t="s">
        <v>536</v>
      </c>
      <c r="C3" s="173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175" customFormat="1" ht="12" customHeight="1">
      <c r="A4" s="174"/>
      <c r="B4" s="245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246" t="s">
        <v>841</v>
      </c>
    </row>
    <row r="5" spans="1:17" s="195" customFormat="1" ht="18" customHeight="1">
      <c r="A5" s="445" t="s">
        <v>537</v>
      </c>
      <c r="B5" s="456"/>
      <c r="C5" s="456"/>
      <c r="D5" s="457"/>
      <c r="E5" s="481" t="s">
        <v>357</v>
      </c>
      <c r="F5" s="481"/>
      <c r="G5" s="482"/>
      <c r="H5" s="481" t="s">
        <v>358</v>
      </c>
      <c r="I5" s="482"/>
      <c r="J5" s="481" t="s">
        <v>538</v>
      </c>
      <c r="K5" s="482"/>
      <c r="L5" s="497" t="s">
        <v>539</v>
      </c>
      <c r="M5" s="498"/>
      <c r="N5" s="490" t="s">
        <v>843</v>
      </c>
      <c r="O5" s="492" t="s">
        <v>539</v>
      </c>
      <c r="P5" s="490" t="s">
        <v>843</v>
      </c>
      <c r="Q5" s="475" t="s">
        <v>844</v>
      </c>
    </row>
    <row r="6" spans="1:17" s="195" customFormat="1" ht="18" customHeight="1">
      <c r="A6" s="458"/>
      <c r="B6" s="458"/>
      <c r="C6" s="458"/>
      <c r="D6" s="458"/>
      <c r="E6" s="486" t="s">
        <v>540</v>
      </c>
      <c r="F6" s="487"/>
      <c r="G6" s="487"/>
      <c r="H6" s="486" t="s">
        <v>541</v>
      </c>
      <c r="I6" s="489"/>
      <c r="J6" s="487" t="s">
        <v>542</v>
      </c>
      <c r="K6" s="489"/>
      <c r="L6" s="499"/>
      <c r="M6" s="500"/>
      <c r="N6" s="491"/>
      <c r="O6" s="491"/>
      <c r="P6" s="491"/>
      <c r="Q6" s="453"/>
    </row>
    <row r="7" spans="1:17" s="195" customFormat="1" ht="18" customHeight="1">
      <c r="A7" s="458"/>
      <c r="B7" s="458"/>
      <c r="C7" s="458"/>
      <c r="D7" s="459"/>
      <c r="E7" s="485" t="s">
        <v>543</v>
      </c>
      <c r="F7" s="485"/>
      <c r="G7" s="485"/>
      <c r="H7" s="485" t="s">
        <v>544</v>
      </c>
      <c r="I7" s="485"/>
      <c r="J7" s="485" t="s">
        <v>545</v>
      </c>
      <c r="K7" s="485"/>
      <c r="L7" s="501"/>
      <c r="M7" s="502"/>
      <c r="N7" s="491"/>
      <c r="O7" s="491"/>
      <c r="P7" s="491"/>
      <c r="Q7" s="453"/>
    </row>
    <row r="8" spans="1:17" s="195" customFormat="1" ht="12.75" customHeight="1">
      <c r="A8" s="460"/>
      <c r="B8" s="460"/>
      <c r="C8" s="460"/>
      <c r="D8" s="461"/>
      <c r="E8" s="503">
        <v>2013</v>
      </c>
      <c r="F8" s="504"/>
      <c r="G8" s="247">
        <v>2012</v>
      </c>
      <c r="H8" s="247">
        <v>2013</v>
      </c>
      <c r="I8" s="247">
        <v>2012</v>
      </c>
      <c r="J8" s="247">
        <v>2013</v>
      </c>
      <c r="K8" s="247">
        <v>2012</v>
      </c>
      <c r="L8" s="488">
        <v>2013</v>
      </c>
      <c r="M8" s="488"/>
      <c r="N8" s="488"/>
      <c r="O8" s="488">
        <v>2012</v>
      </c>
      <c r="P8" s="488"/>
      <c r="Q8" s="454"/>
    </row>
    <row r="9" spans="1:17" s="180" customFormat="1" ht="39" customHeight="1">
      <c r="A9" s="483" t="s">
        <v>845</v>
      </c>
      <c r="B9" s="469"/>
      <c r="C9" s="469"/>
      <c r="D9" s="484"/>
      <c r="E9" s="178">
        <v>11557593</v>
      </c>
      <c r="F9" s="178"/>
      <c r="G9" s="248">
        <v>11484840</v>
      </c>
      <c r="H9" s="248">
        <v>15817499</v>
      </c>
      <c r="I9" s="248">
        <v>14829681</v>
      </c>
      <c r="J9" s="248">
        <v>1949730</v>
      </c>
      <c r="K9" s="248">
        <v>1767771</v>
      </c>
      <c r="L9" s="178">
        <v>29324822</v>
      </c>
      <c r="M9" s="178"/>
      <c r="N9" s="179">
        <v>100</v>
      </c>
      <c r="O9" s="248">
        <v>28082292</v>
      </c>
      <c r="P9" s="179">
        <v>100</v>
      </c>
      <c r="Q9" s="257">
        <v>4.4</v>
      </c>
    </row>
    <row r="10" spans="1:17" s="180" customFormat="1" ht="39" customHeight="1">
      <c r="A10" s="447" t="s">
        <v>546</v>
      </c>
      <c r="B10" s="448"/>
      <c r="C10" s="448"/>
      <c r="D10" s="476"/>
      <c r="E10" s="178">
        <v>9582082</v>
      </c>
      <c r="F10" s="178"/>
      <c r="G10" s="248">
        <v>9444627</v>
      </c>
      <c r="H10" s="248">
        <v>15331038</v>
      </c>
      <c r="I10" s="248">
        <v>14303537</v>
      </c>
      <c r="J10" s="248">
        <v>1483272</v>
      </c>
      <c r="K10" s="248">
        <v>1306358</v>
      </c>
      <c r="L10" s="178">
        <v>26396392</v>
      </c>
      <c r="M10" s="178"/>
      <c r="N10" s="179">
        <v>90</v>
      </c>
      <c r="O10" s="248">
        <v>25054522</v>
      </c>
      <c r="P10" s="179">
        <v>89.2</v>
      </c>
      <c r="Q10" s="257">
        <v>5.4</v>
      </c>
    </row>
    <row r="11" spans="1:17" s="180" customFormat="1" ht="39" customHeight="1">
      <c r="A11" s="494" t="s">
        <v>547</v>
      </c>
      <c r="B11" s="495"/>
      <c r="C11" s="495"/>
      <c r="D11" s="496"/>
      <c r="E11" s="178">
        <v>4252590</v>
      </c>
      <c r="F11" s="178"/>
      <c r="G11" s="248">
        <v>3858123</v>
      </c>
      <c r="H11" s="248">
        <v>13403529</v>
      </c>
      <c r="I11" s="248">
        <v>12261564</v>
      </c>
      <c r="J11" s="248">
        <v>975521</v>
      </c>
      <c r="K11" s="248">
        <v>781277</v>
      </c>
      <c r="L11" s="178">
        <v>18631640</v>
      </c>
      <c r="M11" s="178"/>
      <c r="N11" s="179">
        <v>63.5</v>
      </c>
      <c r="O11" s="248">
        <v>16900964</v>
      </c>
      <c r="P11" s="179">
        <v>60.2</v>
      </c>
      <c r="Q11" s="257">
        <v>10.2</v>
      </c>
    </row>
    <row r="12" spans="1:17" s="180" customFormat="1" ht="39" customHeight="1">
      <c r="A12" s="494" t="s">
        <v>548</v>
      </c>
      <c r="B12" s="495"/>
      <c r="C12" s="495"/>
      <c r="D12" s="496"/>
      <c r="E12" s="178">
        <v>5152783</v>
      </c>
      <c r="F12" s="178"/>
      <c r="G12" s="248">
        <v>5401299</v>
      </c>
      <c r="H12" s="248">
        <v>1575309</v>
      </c>
      <c r="I12" s="248">
        <v>1651205</v>
      </c>
      <c r="J12" s="248">
        <v>36119</v>
      </c>
      <c r="K12" s="248">
        <v>28633</v>
      </c>
      <c r="L12" s="178">
        <v>6764211</v>
      </c>
      <c r="M12" s="178"/>
      <c r="N12" s="179">
        <v>23.1</v>
      </c>
      <c r="O12" s="248">
        <v>7081137</v>
      </c>
      <c r="P12" s="179">
        <v>25.2</v>
      </c>
      <c r="Q12" s="257">
        <v>-4.5</v>
      </c>
    </row>
    <row r="13" spans="1:17" s="180" customFormat="1" ht="39" customHeight="1">
      <c r="A13" s="494" t="s">
        <v>549</v>
      </c>
      <c r="B13" s="495"/>
      <c r="C13" s="495"/>
      <c r="D13" s="496"/>
      <c r="E13" s="178">
        <v>176709</v>
      </c>
      <c r="F13" s="178"/>
      <c r="G13" s="248">
        <v>185205</v>
      </c>
      <c r="H13" s="248">
        <v>352200</v>
      </c>
      <c r="I13" s="248">
        <v>390768</v>
      </c>
      <c r="J13" s="248">
        <v>471632</v>
      </c>
      <c r="K13" s="248">
        <v>496448</v>
      </c>
      <c r="L13" s="178">
        <v>1000541</v>
      </c>
      <c r="M13" s="178"/>
      <c r="N13" s="179">
        <v>3.4</v>
      </c>
      <c r="O13" s="248">
        <v>1072421</v>
      </c>
      <c r="P13" s="179">
        <v>3.8</v>
      </c>
      <c r="Q13" s="257">
        <v>-6.7</v>
      </c>
    </row>
    <row r="14" spans="1:17" s="180" customFormat="1" ht="39" customHeight="1">
      <c r="A14" s="447" t="s">
        <v>550</v>
      </c>
      <c r="B14" s="448"/>
      <c r="C14" s="447" t="s">
        <v>550</v>
      </c>
      <c r="D14" s="476"/>
      <c r="E14" s="178">
        <v>137588</v>
      </c>
      <c r="F14" s="178"/>
      <c r="G14" s="248">
        <v>130682</v>
      </c>
      <c r="H14" s="248">
        <v>17281</v>
      </c>
      <c r="I14" s="248">
        <v>16231</v>
      </c>
      <c r="J14" s="248">
        <v>5038</v>
      </c>
      <c r="K14" s="248">
        <v>3925</v>
      </c>
      <c r="L14" s="178">
        <v>159907</v>
      </c>
      <c r="M14" s="178"/>
      <c r="N14" s="179">
        <v>0.5</v>
      </c>
      <c r="O14" s="248">
        <v>150838</v>
      </c>
      <c r="P14" s="179">
        <v>0.5</v>
      </c>
      <c r="Q14" s="257">
        <v>6</v>
      </c>
    </row>
    <row r="15" spans="1:17" s="180" customFormat="1" ht="39" customHeight="1">
      <c r="A15" s="447" t="s">
        <v>850</v>
      </c>
      <c r="B15" s="448"/>
      <c r="C15" s="447" t="s">
        <v>850</v>
      </c>
      <c r="D15" s="476"/>
      <c r="E15" s="178">
        <v>165491</v>
      </c>
      <c r="F15" s="178"/>
      <c r="G15" s="248">
        <v>159615</v>
      </c>
      <c r="H15" s="248">
        <v>28171</v>
      </c>
      <c r="I15" s="248">
        <v>34378</v>
      </c>
      <c r="J15" s="248">
        <v>14716</v>
      </c>
      <c r="K15" s="248">
        <v>15117</v>
      </c>
      <c r="L15" s="178">
        <v>208378</v>
      </c>
      <c r="M15" s="178"/>
      <c r="N15" s="179">
        <v>0.7</v>
      </c>
      <c r="O15" s="248">
        <v>209110</v>
      </c>
      <c r="P15" s="179">
        <v>0.7</v>
      </c>
      <c r="Q15" s="257">
        <v>-0.4</v>
      </c>
    </row>
    <row r="16" spans="1:17" s="180" customFormat="1" ht="39" customHeight="1">
      <c r="A16" s="447" t="s">
        <v>551</v>
      </c>
      <c r="B16" s="448"/>
      <c r="C16" s="447" t="s">
        <v>551</v>
      </c>
      <c r="D16" s="476"/>
      <c r="E16" s="178">
        <v>223353</v>
      </c>
      <c r="F16" s="178"/>
      <c r="G16" s="248">
        <v>312668</v>
      </c>
      <c r="H16" s="248">
        <v>35245</v>
      </c>
      <c r="I16" s="248">
        <v>41159</v>
      </c>
      <c r="J16" s="248">
        <v>31864</v>
      </c>
      <c r="K16" s="248">
        <v>42183</v>
      </c>
      <c r="L16" s="178">
        <v>290462</v>
      </c>
      <c r="M16" s="178"/>
      <c r="N16" s="179">
        <v>1</v>
      </c>
      <c r="O16" s="248">
        <v>396010</v>
      </c>
      <c r="P16" s="179">
        <v>1.4</v>
      </c>
      <c r="Q16" s="257">
        <v>-26.7</v>
      </c>
    </row>
    <row r="17" spans="1:17" s="180" customFormat="1" ht="39" customHeight="1">
      <c r="A17" s="447" t="s">
        <v>552</v>
      </c>
      <c r="B17" s="448"/>
      <c r="C17" s="447" t="s">
        <v>552</v>
      </c>
      <c r="D17" s="476"/>
      <c r="E17" s="178">
        <v>137300</v>
      </c>
      <c r="F17" s="178"/>
      <c r="G17" s="248">
        <v>130432</v>
      </c>
      <c r="H17" s="248">
        <v>68543</v>
      </c>
      <c r="I17" s="248">
        <v>80853</v>
      </c>
      <c r="J17" s="248">
        <v>85098</v>
      </c>
      <c r="K17" s="248">
        <v>90503</v>
      </c>
      <c r="L17" s="178">
        <v>290941</v>
      </c>
      <c r="M17" s="178"/>
      <c r="N17" s="179">
        <v>1</v>
      </c>
      <c r="O17" s="248">
        <v>301788</v>
      </c>
      <c r="P17" s="179">
        <v>1.1</v>
      </c>
      <c r="Q17" s="257">
        <v>-3.6</v>
      </c>
    </row>
    <row r="18" spans="1:17" s="180" customFormat="1" ht="39" customHeight="1">
      <c r="A18" s="447" t="s">
        <v>553</v>
      </c>
      <c r="B18" s="448"/>
      <c r="C18" s="447" t="s">
        <v>553</v>
      </c>
      <c r="D18" s="476"/>
      <c r="E18" s="178">
        <v>185053</v>
      </c>
      <c r="F18" s="178"/>
      <c r="G18" s="248">
        <v>188886</v>
      </c>
      <c r="H18" s="248">
        <v>32873</v>
      </c>
      <c r="I18" s="248">
        <v>35060</v>
      </c>
      <c r="J18" s="248">
        <v>55998</v>
      </c>
      <c r="K18" s="248">
        <v>59916</v>
      </c>
      <c r="L18" s="178">
        <v>273924</v>
      </c>
      <c r="M18" s="178"/>
      <c r="N18" s="179">
        <v>0.9</v>
      </c>
      <c r="O18" s="248">
        <v>283862</v>
      </c>
      <c r="P18" s="179">
        <v>1</v>
      </c>
      <c r="Q18" s="257">
        <v>-3.5</v>
      </c>
    </row>
    <row r="19" spans="1:17" s="180" customFormat="1" ht="39" customHeight="1">
      <c r="A19" s="447" t="s">
        <v>554</v>
      </c>
      <c r="B19" s="448"/>
      <c r="C19" s="447" t="s">
        <v>554</v>
      </c>
      <c r="D19" s="476"/>
      <c r="E19" s="178">
        <v>357212</v>
      </c>
      <c r="F19" s="178"/>
      <c r="G19" s="248">
        <v>340530</v>
      </c>
      <c r="H19" s="248">
        <v>43902</v>
      </c>
      <c r="I19" s="248">
        <v>42982</v>
      </c>
      <c r="J19" s="248">
        <v>72851</v>
      </c>
      <c r="K19" s="248">
        <v>61274</v>
      </c>
      <c r="L19" s="178">
        <v>473965</v>
      </c>
      <c r="M19" s="178"/>
      <c r="N19" s="179">
        <v>1.6</v>
      </c>
      <c r="O19" s="248">
        <v>444786</v>
      </c>
      <c r="P19" s="179">
        <v>1.6</v>
      </c>
      <c r="Q19" s="257">
        <v>6.6</v>
      </c>
    </row>
    <row r="20" spans="1:17" s="180" customFormat="1" ht="39" customHeight="1">
      <c r="A20" s="447" t="s">
        <v>555</v>
      </c>
      <c r="B20" s="448"/>
      <c r="C20" s="447" t="s">
        <v>555</v>
      </c>
      <c r="D20" s="476"/>
      <c r="E20" s="178">
        <v>94867</v>
      </c>
      <c r="F20" s="178"/>
      <c r="G20" s="248">
        <v>98287</v>
      </c>
      <c r="H20" s="248">
        <v>52073</v>
      </c>
      <c r="I20" s="248">
        <v>61801</v>
      </c>
      <c r="J20" s="248">
        <v>42677</v>
      </c>
      <c r="K20" s="248">
        <v>45600</v>
      </c>
      <c r="L20" s="178">
        <v>189617</v>
      </c>
      <c r="M20" s="178"/>
      <c r="N20" s="179">
        <v>0.6</v>
      </c>
      <c r="O20" s="248">
        <v>205688</v>
      </c>
      <c r="P20" s="179">
        <v>0.7</v>
      </c>
      <c r="Q20" s="257">
        <v>-7.8</v>
      </c>
    </row>
    <row r="21" spans="1:17" s="180" customFormat="1" ht="39" customHeight="1">
      <c r="A21" s="447" t="s">
        <v>556</v>
      </c>
      <c r="B21" s="448"/>
      <c r="C21" s="447" t="s">
        <v>556</v>
      </c>
      <c r="D21" s="476"/>
      <c r="E21" s="178">
        <v>109432</v>
      </c>
      <c r="F21" s="178"/>
      <c r="G21" s="248">
        <v>106440</v>
      </c>
      <c r="H21" s="248">
        <v>33572</v>
      </c>
      <c r="I21" s="248">
        <v>37342</v>
      </c>
      <c r="J21" s="248">
        <v>95493</v>
      </c>
      <c r="K21" s="248">
        <v>87511</v>
      </c>
      <c r="L21" s="178">
        <v>238497</v>
      </c>
      <c r="M21" s="178"/>
      <c r="N21" s="179">
        <v>0.8</v>
      </c>
      <c r="O21" s="248">
        <v>231293</v>
      </c>
      <c r="P21" s="179">
        <v>0.8</v>
      </c>
      <c r="Q21" s="257">
        <v>3.1</v>
      </c>
    </row>
    <row r="22" spans="1:17" s="180" customFormat="1" ht="39" customHeight="1">
      <c r="A22" s="447" t="s">
        <v>857</v>
      </c>
      <c r="B22" s="448"/>
      <c r="C22" s="447" t="s">
        <v>857</v>
      </c>
      <c r="D22" s="476"/>
      <c r="E22" s="178">
        <v>9808</v>
      </c>
      <c r="F22" s="178"/>
      <c r="G22" s="248">
        <v>8288</v>
      </c>
      <c r="H22" s="248">
        <v>7117</v>
      </c>
      <c r="I22" s="248">
        <v>5459</v>
      </c>
      <c r="J22" s="248">
        <v>192</v>
      </c>
      <c r="K22" s="248">
        <v>157</v>
      </c>
      <c r="L22" s="178">
        <v>17117</v>
      </c>
      <c r="M22" s="178"/>
      <c r="N22" s="179">
        <v>0.1</v>
      </c>
      <c r="O22" s="248">
        <v>13904</v>
      </c>
      <c r="P22" s="181" t="s">
        <v>858</v>
      </c>
      <c r="Q22" s="257">
        <v>23.1</v>
      </c>
    </row>
    <row r="23" spans="1:17" s="180" customFormat="1" ht="39" customHeight="1">
      <c r="A23" s="447" t="s">
        <v>859</v>
      </c>
      <c r="B23" s="447"/>
      <c r="C23" s="447"/>
      <c r="D23" s="480"/>
      <c r="E23" s="178">
        <v>38427</v>
      </c>
      <c r="F23" s="178"/>
      <c r="G23" s="248">
        <v>36497</v>
      </c>
      <c r="H23" s="248">
        <v>20925</v>
      </c>
      <c r="I23" s="248">
        <v>22421</v>
      </c>
      <c r="J23" s="248">
        <v>6779</v>
      </c>
      <c r="K23" s="248">
        <v>5227</v>
      </c>
      <c r="L23" s="178">
        <v>66131</v>
      </c>
      <c r="M23" s="178"/>
      <c r="N23" s="179">
        <v>0.2</v>
      </c>
      <c r="O23" s="248">
        <v>64145</v>
      </c>
      <c r="P23" s="179">
        <v>0.2</v>
      </c>
      <c r="Q23" s="257">
        <v>3.1</v>
      </c>
    </row>
    <row r="24" spans="1:17" s="180" customFormat="1" ht="39" customHeight="1">
      <c r="A24" s="447" t="s">
        <v>860</v>
      </c>
      <c r="B24" s="448"/>
      <c r="C24" s="447" t="s">
        <v>860</v>
      </c>
      <c r="D24" s="476"/>
      <c r="E24" s="178">
        <v>7238</v>
      </c>
      <c r="F24" s="178"/>
      <c r="G24" s="248">
        <v>7644</v>
      </c>
      <c r="H24" s="248">
        <v>1836</v>
      </c>
      <c r="I24" s="248">
        <v>2047</v>
      </c>
      <c r="J24" s="248">
        <v>708</v>
      </c>
      <c r="K24" s="248">
        <v>597</v>
      </c>
      <c r="L24" s="178">
        <v>9782</v>
      </c>
      <c r="M24" s="178"/>
      <c r="N24" s="181" t="s">
        <v>858</v>
      </c>
      <c r="O24" s="248">
        <v>10288</v>
      </c>
      <c r="P24" s="181" t="s">
        <v>858</v>
      </c>
      <c r="Q24" s="257">
        <v>-4.9</v>
      </c>
    </row>
    <row r="25" spans="1:17" s="180" customFormat="1" ht="39" customHeight="1">
      <c r="A25" s="447" t="s">
        <v>557</v>
      </c>
      <c r="B25" s="448"/>
      <c r="C25" s="447" t="s">
        <v>557</v>
      </c>
      <c r="D25" s="476"/>
      <c r="E25" s="178">
        <v>45951</v>
      </c>
      <c r="F25" s="178"/>
      <c r="G25" s="248">
        <v>54377</v>
      </c>
      <c r="H25" s="248">
        <v>23032</v>
      </c>
      <c r="I25" s="248">
        <v>24389</v>
      </c>
      <c r="J25" s="248">
        <v>5176</v>
      </c>
      <c r="K25" s="248">
        <v>4676</v>
      </c>
      <c r="L25" s="178">
        <v>74159</v>
      </c>
      <c r="M25" s="178"/>
      <c r="N25" s="179">
        <v>0.3</v>
      </c>
      <c r="O25" s="248">
        <v>83442</v>
      </c>
      <c r="P25" s="179">
        <v>0.3</v>
      </c>
      <c r="Q25" s="257">
        <v>-11.1</v>
      </c>
    </row>
    <row r="26" spans="1:17" s="180" customFormat="1" ht="39" customHeight="1">
      <c r="A26" s="447" t="s">
        <v>558</v>
      </c>
      <c r="B26" s="448"/>
      <c r="C26" s="447" t="s">
        <v>557</v>
      </c>
      <c r="D26" s="476"/>
      <c r="E26" s="178">
        <v>116357</v>
      </c>
      <c r="F26" s="178"/>
      <c r="G26" s="248">
        <v>125478</v>
      </c>
      <c r="H26" s="248">
        <v>45031</v>
      </c>
      <c r="I26" s="248">
        <v>45711</v>
      </c>
      <c r="J26" s="248">
        <v>18011</v>
      </c>
      <c r="K26" s="248">
        <v>17471</v>
      </c>
      <c r="L26" s="178">
        <v>179399</v>
      </c>
      <c r="M26" s="178"/>
      <c r="N26" s="179">
        <v>0.6</v>
      </c>
      <c r="O26" s="248">
        <v>188660</v>
      </c>
      <c r="P26" s="179">
        <v>0.7</v>
      </c>
      <c r="Q26" s="257">
        <v>-4.9</v>
      </c>
    </row>
    <row r="27" spans="1:17" s="180" customFormat="1" ht="39" customHeight="1">
      <c r="A27" s="447" t="s">
        <v>863</v>
      </c>
      <c r="B27" s="448"/>
      <c r="C27" s="447" t="s">
        <v>559</v>
      </c>
      <c r="D27" s="476"/>
      <c r="E27" s="178">
        <v>14497</v>
      </c>
      <c r="F27" s="178"/>
      <c r="G27" s="248">
        <v>13314</v>
      </c>
      <c r="H27" s="248">
        <v>10003</v>
      </c>
      <c r="I27" s="248">
        <v>9540</v>
      </c>
      <c r="J27" s="248">
        <v>2104</v>
      </c>
      <c r="K27" s="248">
        <v>1284</v>
      </c>
      <c r="L27" s="178">
        <v>26604</v>
      </c>
      <c r="M27" s="178"/>
      <c r="N27" s="179">
        <v>0.1</v>
      </c>
      <c r="O27" s="248">
        <v>24138</v>
      </c>
      <c r="P27" s="179">
        <v>0.1</v>
      </c>
      <c r="Q27" s="257">
        <v>10.2</v>
      </c>
    </row>
    <row r="28" spans="1:17" s="180" customFormat="1" ht="39" customHeight="1">
      <c r="A28" s="447" t="s">
        <v>560</v>
      </c>
      <c r="B28" s="448"/>
      <c r="C28" s="447" t="s">
        <v>560</v>
      </c>
      <c r="D28" s="476"/>
      <c r="E28" s="178">
        <v>36156</v>
      </c>
      <c r="F28" s="178"/>
      <c r="G28" s="248">
        <v>34913</v>
      </c>
      <c r="H28" s="248">
        <v>4611</v>
      </c>
      <c r="I28" s="248">
        <v>4893</v>
      </c>
      <c r="J28" s="248">
        <v>2700</v>
      </c>
      <c r="K28" s="248">
        <v>2674</v>
      </c>
      <c r="L28" s="178">
        <v>43467</v>
      </c>
      <c r="M28" s="178"/>
      <c r="N28" s="179">
        <v>0.1</v>
      </c>
      <c r="O28" s="248">
        <v>42480</v>
      </c>
      <c r="P28" s="179">
        <v>0.2</v>
      </c>
      <c r="Q28" s="257">
        <v>2.3</v>
      </c>
    </row>
    <row r="29" spans="1:17" s="180" customFormat="1" ht="39" customHeight="1">
      <c r="A29" s="447" t="s">
        <v>561</v>
      </c>
      <c r="B29" s="448"/>
      <c r="C29" s="447" t="s">
        <v>561</v>
      </c>
      <c r="D29" s="476"/>
      <c r="E29" s="178">
        <v>24465</v>
      </c>
      <c r="F29" s="178"/>
      <c r="G29" s="248">
        <v>23792</v>
      </c>
      <c r="H29" s="248">
        <v>2843</v>
      </c>
      <c r="I29" s="248">
        <v>3458</v>
      </c>
      <c r="J29" s="248">
        <v>2388</v>
      </c>
      <c r="K29" s="248">
        <v>2060</v>
      </c>
      <c r="L29" s="178">
        <v>29696</v>
      </c>
      <c r="M29" s="178"/>
      <c r="N29" s="179">
        <v>0.1</v>
      </c>
      <c r="O29" s="248">
        <v>29310</v>
      </c>
      <c r="P29" s="179">
        <v>0.1</v>
      </c>
      <c r="Q29" s="257">
        <v>1.3</v>
      </c>
    </row>
    <row r="30" spans="1:17" s="180" customFormat="1" ht="39" customHeight="1">
      <c r="A30" s="447" t="s">
        <v>866</v>
      </c>
      <c r="B30" s="448"/>
      <c r="C30" s="447" t="s">
        <v>866</v>
      </c>
      <c r="D30" s="476"/>
      <c r="E30" s="178">
        <v>9570</v>
      </c>
      <c r="F30" s="178"/>
      <c r="G30" s="248">
        <v>10244</v>
      </c>
      <c r="H30" s="248">
        <v>1431</v>
      </c>
      <c r="I30" s="248">
        <v>1562</v>
      </c>
      <c r="J30" s="248">
        <v>708</v>
      </c>
      <c r="K30" s="248">
        <v>713</v>
      </c>
      <c r="L30" s="178">
        <v>11709</v>
      </c>
      <c r="M30" s="178"/>
      <c r="N30" s="181" t="s">
        <v>858</v>
      </c>
      <c r="O30" s="248">
        <v>12519</v>
      </c>
      <c r="P30" s="181" t="s">
        <v>858</v>
      </c>
      <c r="Q30" s="257">
        <v>-6.5</v>
      </c>
    </row>
    <row r="31" spans="1:17" s="180" customFormat="1" ht="39" customHeight="1">
      <c r="A31" s="447" t="s">
        <v>562</v>
      </c>
      <c r="B31" s="448"/>
      <c r="C31" s="447" t="s">
        <v>562</v>
      </c>
      <c r="D31" s="476"/>
      <c r="E31" s="178">
        <v>11063</v>
      </c>
      <c r="F31" s="178"/>
      <c r="G31" s="248">
        <v>10700</v>
      </c>
      <c r="H31" s="248">
        <v>1522</v>
      </c>
      <c r="I31" s="248">
        <v>1493</v>
      </c>
      <c r="J31" s="248">
        <v>894</v>
      </c>
      <c r="K31" s="248">
        <v>810</v>
      </c>
      <c r="L31" s="178">
        <v>13479</v>
      </c>
      <c r="M31" s="178"/>
      <c r="N31" s="181" t="s">
        <v>858</v>
      </c>
      <c r="O31" s="248">
        <v>13003</v>
      </c>
      <c r="P31" s="181" t="s">
        <v>858</v>
      </c>
      <c r="Q31" s="257">
        <v>3.7</v>
      </c>
    </row>
    <row r="32" spans="1:17" s="180" customFormat="1" ht="39" customHeight="1">
      <c r="A32" s="447" t="s">
        <v>563</v>
      </c>
      <c r="B32" s="448"/>
      <c r="C32" s="447" t="s">
        <v>563</v>
      </c>
      <c r="D32" s="476"/>
      <c r="E32" s="178">
        <v>11193</v>
      </c>
      <c r="F32" s="178"/>
      <c r="G32" s="248">
        <v>9703</v>
      </c>
      <c r="H32" s="248">
        <v>3024</v>
      </c>
      <c r="I32" s="248">
        <v>3073</v>
      </c>
      <c r="J32" s="248">
        <v>1816</v>
      </c>
      <c r="K32" s="248">
        <v>1720</v>
      </c>
      <c r="L32" s="178">
        <v>16033</v>
      </c>
      <c r="M32" s="178"/>
      <c r="N32" s="179">
        <v>0.1</v>
      </c>
      <c r="O32" s="248">
        <v>14496</v>
      </c>
      <c r="P32" s="179">
        <v>0.1</v>
      </c>
      <c r="Q32" s="257">
        <v>10.6</v>
      </c>
    </row>
    <row r="33" spans="1:17" s="180" customFormat="1" ht="39" customHeight="1">
      <c r="A33" s="447" t="s">
        <v>869</v>
      </c>
      <c r="B33" s="448"/>
      <c r="C33" s="447" t="s">
        <v>869</v>
      </c>
      <c r="D33" s="476"/>
      <c r="E33" s="178">
        <v>25605</v>
      </c>
      <c r="F33" s="178"/>
      <c r="G33" s="248">
        <v>22657</v>
      </c>
      <c r="H33" s="248">
        <v>2925</v>
      </c>
      <c r="I33" s="248">
        <v>2510</v>
      </c>
      <c r="J33" s="248">
        <v>2003</v>
      </c>
      <c r="K33" s="248">
        <v>1688</v>
      </c>
      <c r="L33" s="178">
        <v>30533</v>
      </c>
      <c r="M33" s="178"/>
      <c r="N33" s="179">
        <v>0.1</v>
      </c>
      <c r="O33" s="248">
        <v>26855</v>
      </c>
      <c r="P33" s="179">
        <v>0.1</v>
      </c>
      <c r="Q33" s="257">
        <v>13.7</v>
      </c>
    </row>
    <row r="34" spans="1:17" s="180" customFormat="1" ht="39" customHeight="1">
      <c r="A34" s="447" t="s">
        <v>870</v>
      </c>
      <c r="B34" s="448"/>
      <c r="C34" s="447" t="s">
        <v>870</v>
      </c>
      <c r="D34" s="476"/>
      <c r="E34" s="178">
        <v>7037</v>
      </c>
      <c r="F34" s="178"/>
      <c r="G34" s="248">
        <v>6427</v>
      </c>
      <c r="H34" s="248">
        <v>1094</v>
      </c>
      <c r="I34" s="248">
        <v>1176</v>
      </c>
      <c r="J34" s="248">
        <v>657</v>
      </c>
      <c r="K34" s="248">
        <v>595</v>
      </c>
      <c r="L34" s="178">
        <v>8788</v>
      </c>
      <c r="M34" s="178"/>
      <c r="N34" s="181" t="s">
        <v>858</v>
      </c>
      <c r="O34" s="248">
        <v>8198</v>
      </c>
      <c r="P34" s="181" t="s">
        <v>858</v>
      </c>
      <c r="Q34" s="257">
        <v>7.2</v>
      </c>
    </row>
    <row r="35" spans="1:17" s="180" customFormat="1" ht="39" customHeight="1">
      <c r="A35" s="447" t="s">
        <v>871</v>
      </c>
      <c r="B35" s="448"/>
      <c r="C35" s="447" t="s">
        <v>871</v>
      </c>
      <c r="D35" s="476"/>
      <c r="E35" s="178">
        <v>6546</v>
      </c>
      <c r="F35" s="178"/>
      <c r="G35" s="248">
        <v>6461</v>
      </c>
      <c r="H35" s="248">
        <v>501</v>
      </c>
      <c r="I35" s="248">
        <v>515</v>
      </c>
      <c r="J35" s="248">
        <v>606</v>
      </c>
      <c r="K35" s="248">
        <v>543</v>
      </c>
      <c r="L35" s="178">
        <v>7653</v>
      </c>
      <c r="M35" s="178"/>
      <c r="N35" s="181" t="s">
        <v>858</v>
      </c>
      <c r="O35" s="248">
        <v>7519</v>
      </c>
      <c r="P35" s="181" t="s">
        <v>858</v>
      </c>
      <c r="Q35" s="257">
        <v>1.8</v>
      </c>
    </row>
    <row r="36" spans="1:17" s="180" customFormat="1" ht="39" customHeight="1">
      <c r="A36" s="447" t="s">
        <v>564</v>
      </c>
      <c r="B36" s="448"/>
      <c r="C36" s="447" t="s">
        <v>564</v>
      </c>
      <c r="D36" s="476"/>
      <c r="E36" s="178">
        <v>53302</v>
      </c>
      <c r="F36" s="258" t="s">
        <v>565</v>
      </c>
      <c r="G36" s="248">
        <v>52013</v>
      </c>
      <c r="H36" s="248">
        <v>4338</v>
      </c>
      <c r="I36" s="248">
        <v>4101</v>
      </c>
      <c r="J36" s="248">
        <v>3692</v>
      </c>
      <c r="K36" s="248">
        <v>3374</v>
      </c>
      <c r="L36" s="178">
        <v>61332</v>
      </c>
      <c r="M36" s="258" t="s">
        <v>565</v>
      </c>
      <c r="N36" s="179">
        <v>0.2</v>
      </c>
      <c r="O36" s="248">
        <v>59488</v>
      </c>
      <c r="P36" s="179">
        <v>0.2</v>
      </c>
      <c r="Q36" s="257">
        <v>3.1</v>
      </c>
    </row>
    <row r="37" spans="1:17" s="180" customFormat="1" ht="39" customHeight="1">
      <c r="A37" s="447" t="s">
        <v>873</v>
      </c>
      <c r="B37" s="448"/>
      <c r="C37" s="447" t="s">
        <v>559</v>
      </c>
      <c r="D37" s="476"/>
      <c r="E37" s="178">
        <v>39880</v>
      </c>
      <c r="F37" s="178"/>
      <c r="G37" s="248">
        <v>39269</v>
      </c>
      <c r="H37" s="248">
        <v>6209</v>
      </c>
      <c r="I37" s="248">
        <v>6146</v>
      </c>
      <c r="J37" s="248">
        <v>4127</v>
      </c>
      <c r="K37" s="248">
        <v>3432</v>
      </c>
      <c r="L37" s="178">
        <v>50216</v>
      </c>
      <c r="M37" s="178"/>
      <c r="N37" s="179">
        <v>0.2</v>
      </c>
      <c r="O37" s="248">
        <v>48847</v>
      </c>
      <c r="P37" s="179">
        <v>0.2</v>
      </c>
      <c r="Q37" s="257">
        <v>2.8</v>
      </c>
    </row>
    <row r="38" spans="1:17" s="180" customFormat="1" ht="39" customHeight="1">
      <c r="A38" s="447" t="s">
        <v>566</v>
      </c>
      <c r="B38" s="448"/>
      <c r="C38" s="447" t="s">
        <v>566</v>
      </c>
      <c r="D38" s="476"/>
      <c r="E38" s="178">
        <v>85406</v>
      </c>
      <c r="F38" s="178"/>
      <c r="G38" s="248">
        <v>89444</v>
      </c>
      <c r="H38" s="248">
        <v>17339</v>
      </c>
      <c r="I38" s="248">
        <v>17711</v>
      </c>
      <c r="J38" s="248">
        <v>6796</v>
      </c>
      <c r="K38" s="248">
        <v>6132</v>
      </c>
      <c r="L38" s="178">
        <v>109541</v>
      </c>
      <c r="M38" s="178"/>
      <c r="N38" s="179">
        <v>0.4</v>
      </c>
      <c r="O38" s="248">
        <v>113287</v>
      </c>
      <c r="P38" s="179">
        <v>0.4</v>
      </c>
      <c r="Q38" s="257">
        <v>-3.3</v>
      </c>
    </row>
    <row r="39" spans="1:17" s="180" customFormat="1" ht="39" customHeight="1">
      <c r="A39" s="447" t="s">
        <v>567</v>
      </c>
      <c r="B39" s="448"/>
      <c r="C39" s="447" t="s">
        <v>567</v>
      </c>
      <c r="D39" s="476"/>
      <c r="E39" s="178">
        <v>10541</v>
      </c>
      <c r="F39" s="178"/>
      <c r="G39" s="248">
        <v>10558</v>
      </c>
      <c r="H39" s="248">
        <v>2968</v>
      </c>
      <c r="I39" s="248">
        <v>3016</v>
      </c>
      <c r="J39" s="248">
        <v>887</v>
      </c>
      <c r="K39" s="248">
        <v>817</v>
      </c>
      <c r="L39" s="178">
        <v>14396</v>
      </c>
      <c r="M39" s="178"/>
      <c r="N39" s="181" t="s">
        <v>858</v>
      </c>
      <c r="O39" s="248">
        <v>14391</v>
      </c>
      <c r="P39" s="179">
        <v>0.1</v>
      </c>
      <c r="Q39" s="181" t="s">
        <v>858</v>
      </c>
    </row>
    <row r="40" spans="1:17" s="180" customFormat="1" ht="39" customHeight="1">
      <c r="A40" s="447" t="s">
        <v>876</v>
      </c>
      <c r="B40" s="448"/>
      <c r="C40" s="447" t="s">
        <v>559</v>
      </c>
      <c r="D40" s="476"/>
      <c r="E40" s="178">
        <v>663</v>
      </c>
      <c r="F40" s="178"/>
      <c r="G40" s="248">
        <v>721</v>
      </c>
      <c r="H40" s="248">
        <v>555</v>
      </c>
      <c r="I40" s="248">
        <v>575</v>
      </c>
      <c r="J40" s="248">
        <v>169</v>
      </c>
      <c r="K40" s="248">
        <v>184</v>
      </c>
      <c r="L40" s="178">
        <v>1387</v>
      </c>
      <c r="M40" s="178"/>
      <c r="N40" s="181" t="s">
        <v>858</v>
      </c>
      <c r="O40" s="248">
        <v>1480</v>
      </c>
      <c r="P40" s="181" t="s">
        <v>858</v>
      </c>
      <c r="Q40" s="257">
        <v>-6.3</v>
      </c>
    </row>
    <row r="41" spans="1:17" s="180" customFormat="1" ht="39" customHeight="1">
      <c r="A41" s="447" t="s">
        <v>877</v>
      </c>
      <c r="B41" s="448"/>
      <c r="C41" s="447" t="s">
        <v>877</v>
      </c>
      <c r="D41" s="476"/>
      <c r="E41" s="178">
        <v>4042</v>
      </c>
      <c r="F41" s="178"/>
      <c r="G41" s="248">
        <v>3759</v>
      </c>
      <c r="H41" s="248">
        <v>651</v>
      </c>
      <c r="I41" s="248">
        <v>632</v>
      </c>
      <c r="J41" s="248">
        <v>283</v>
      </c>
      <c r="K41" s="248">
        <v>272</v>
      </c>
      <c r="L41" s="178">
        <v>4976</v>
      </c>
      <c r="M41" s="178"/>
      <c r="N41" s="181" t="s">
        <v>858</v>
      </c>
      <c r="O41" s="248">
        <v>4663</v>
      </c>
      <c r="P41" s="181" t="s">
        <v>858</v>
      </c>
      <c r="Q41" s="257">
        <v>6.7</v>
      </c>
    </row>
    <row r="42" spans="1:17" s="180" customFormat="1" ht="39" customHeight="1">
      <c r="A42" s="477" t="s">
        <v>559</v>
      </c>
      <c r="B42" s="478"/>
      <c r="C42" s="477" t="s">
        <v>559</v>
      </c>
      <c r="D42" s="479"/>
      <c r="E42" s="182">
        <v>7468</v>
      </c>
      <c r="F42" s="184"/>
      <c r="G42" s="250">
        <v>6414</v>
      </c>
      <c r="H42" s="250">
        <v>16846</v>
      </c>
      <c r="I42" s="250">
        <v>15910</v>
      </c>
      <c r="J42" s="250">
        <v>2027</v>
      </c>
      <c r="K42" s="250">
        <v>958</v>
      </c>
      <c r="L42" s="184">
        <v>26341</v>
      </c>
      <c r="M42" s="184"/>
      <c r="N42" s="183">
        <v>0.1</v>
      </c>
      <c r="O42" s="250">
        <v>23282</v>
      </c>
      <c r="P42" s="183">
        <v>0.1</v>
      </c>
      <c r="Q42" s="259">
        <v>13.1</v>
      </c>
    </row>
    <row r="43" spans="1:17" s="187" customFormat="1" ht="12.75" customHeight="1">
      <c r="A43" s="196" t="s">
        <v>879</v>
      </c>
      <c r="B43" s="197"/>
      <c r="C43" s="197"/>
      <c r="D43" s="197"/>
      <c r="E43" s="236"/>
      <c r="F43" s="236"/>
      <c r="G43" s="240" t="s">
        <v>178</v>
      </c>
      <c r="H43" s="241" t="s">
        <v>179</v>
      </c>
      <c r="K43" s="260" t="s">
        <v>565</v>
      </c>
      <c r="L43" s="261" t="s">
        <v>568</v>
      </c>
      <c r="M43" s="261"/>
      <c r="O43" s="260"/>
      <c r="P43" s="261"/>
      <c r="Q43" s="236"/>
    </row>
    <row r="44" spans="1:17" s="187" customFormat="1" ht="12" customHeight="1">
      <c r="A44" s="186" t="s">
        <v>880</v>
      </c>
      <c r="B44" s="197"/>
      <c r="C44" s="197"/>
      <c r="D44" s="197"/>
      <c r="G44" s="236"/>
      <c r="H44" s="192" t="s">
        <v>347</v>
      </c>
      <c r="K44" s="262"/>
      <c r="L44" s="262" t="s">
        <v>569</v>
      </c>
      <c r="M44" s="262"/>
      <c r="O44" s="262"/>
      <c r="P44" s="262"/>
      <c r="Q44" s="236"/>
    </row>
    <row r="45" spans="1:17" s="187" customFormat="1" ht="12" customHeight="1">
      <c r="A45" s="197" t="s">
        <v>881</v>
      </c>
      <c r="B45" s="197"/>
      <c r="C45" s="197"/>
      <c r="D45" s="197"/>
      <c r="E45" s="197"/>
      <c r="F45" s="197"/>
      <c r="G45" s="236"/>
      <c r="H45" s="236" t="s">
        <v>181</v>
      </c>
      <c r="K45" s="263"/>
      <c r="L45" s="264" t="s">
        <v>570</v>
      </c>
      <c r="M45" s="264"/>
      <c r="O45" s="263"/>
      <c r="P45" s="264"/>
      <c r="Q45" s="236"/>
    </row>
  </sheetData>
  <sheetProtection/>
  <mergeCells count="52">
    <mergeCell ref="A21:D21"/>
    <mergeCell ref="A22:D22"/>
    <mergeCell ref="O8:P8"/>
    <mergeCell ref="H5:I5"/>
    <mergeCell ref="P5:P7"/>
    <mergeCell ref="J5:K5"/>
    <mergeCell ref="E5:G5"/>
    <mergeCell ref="A12:D12"/>
    <mergeCell ref="A13:D13"/>
    <mergeCell ref="E8:F8"/>
    <mergeCell ref="Q5:Q8"/>
    <mergeCell ref="L8:N8"/>
    <mergeCell ref="N5:N7"/>
    <mergeCell ref="O5:O7"/>
    <mergeCell ref="L5:M7"/>
    <mergeCell ref="A29:D29"/>
    <mergeCell ref="A30:D30"/>
    <mergeCell ref="A42:D42"/>
    <mergeCell ref="A5:D8"/>
    <mergeCell ref="A9:D9"/>
    <mergeCell ref="A18:D18"/>
    <mergeCell ref="A19:D19"/>
    <mergeCell ref="A20:D20"/>
    <mergeCell ref="A41:D41"/>
    <mergeCell ref="A23:D23"/>
    <mergeCell ref="A24:D24"/>
    <mergeCell ref="A25:D25"/>
    <mergeCell ref="A26:D26"/>
    <mergeCell ref="A27:D27"/>
    <mergeCell ref="A38:D38"/>
    <mergeCell ref="A31:D31"/>
    <mergeCell ref="A32:D32"/>
    <mergeCell ref="A33:D33"/>
    <mergeCell ref="A34:D34"/>
    <mergeCell ref="A39:D39"/>
    <mergeCell ref="A40:D40"/>
    <mergeCell ref="A14:D14"/>
    <mergeCell ref="A15:D15"/>
    <mergeCell ref="A16:D16"/>
    <mergeCell ref="A17:D17"/>
    <mergeCell ref="A35:D35"/>
    <mergeCell ref="A36:D36"/>
    <mergeCell ref="A28:D28"/>
    <mergeCell ref="A37:D37"/>
    <mergeCell ref="A10:D10"/>
    <mergeCell ref="A11:D11"/>
    <mergeCell ref="E6:G6"/>
    <mergeCell ref="H6:I6"/>
    <mergeCell ref="J6:K6"/>
    <mergeCell ref="E7:G7"/>
    <mergeCell ref="H7:I7"/>
    <mergeCell ref="J7:K7"/>
  </mergeCells>
  <printOptions horizontalCentered="1"/>
  <pageMargins left="0.7874015748031497" right="0.5905511811023623" top="1.1811023622047245" bottom="0.7874015748031497" header="0.984251968503937" footer="0.5905511811023623"/>
  <pageSetup fitToHeight="3" fitToWidth="1" horizontalDpi="600" verticalDpi="600" orientation="landscape" paperSize="9" scale="75" r:id="rId1"/>
  <headerFooter alignWithMargins="0">
    <oddHeader>&amp;R&amp;"Times New Roman,標準"&amp;P/&amp;N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5"/>
  <dimension ref="A1:W78"/>
  <sheetViews>
    <sheetView zoomScale="120" zoomScaleNormal="120" zoomScaleSheetLayoutView="100" workbookViewId="0" topLeftCell="A1">
      <selection activeCell="A4" sqref="A4"/>
    </sheetView>
  </sheetViews>
  <sheetFormatPr defaultColWidth="6.375" defaultRowHeight="12" customHeight="1"/>
  <cols>
    <col min="1" max="1" width="3.375" style="225" customWidth="1"/>
    <col min="2" max="3" width="2.25390625" style="225" customWidth="1"/>
    <col min="4" max="4" width="16.75390625" style="225" customWidth="1"/>
    <col min="5" max="5" width="4.25390625" style="225" customWidth="1"/>
    <col min="6" max="8" width="8.625" style="225" customWidth="1"/>
    <col min="9" max="9" width="1.37890625" style="225" customWidth="1"/>
    <col min="10" max="12" width="8.625" style="225" customWidth="1"/>
    <col min="13" max="13" width="1.25" style="225" customWidth="1"/>
    <col min="14" max="18" width="8.625" style="225" customWidth="1"/>
    <col min="19" max="19" width="9.00390625" style="225" customWidth="1"/>
    <col min="20" max="20" width="9.25390625" style="225" customWidth="1"/>
    <col min="21" max="21" width="1.00390625" style="225" customWidth="1"/>
    <col min="22" max="22" width="8.00390625" style="225" customWidth="1"/>
    <col min="23" max="23" width="12.75390625" style="225" customWidth="1"/>
    <col min="24" max="16384" width="6.375" style="225" customWidth="1"/>
  </cols>
  <sheetData>
    <row r="1" spans="1:18" s="170" customFormat="1" ht="14.25" customHeight="1">
      <c r="A1" s="169" t="s">
        <v>572</v>
      </c>
      <c r="B1" s="244" t="s">
        <v>573</v>
      </c>
      <c r="C1" s="245"/>
      <c r="D1" s="245"/>
      <c r="E1" s="225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s="170" customFormat="1" ht="14.25" customHeight="1">
      <c r="A2" s="200"/>
      <c r="B2" s="245" t="s">
        <v>574</v>
      </c>
      <c r="C2" s="245"/>
      <c r="D2" s="245"/>
      <c r="E2" s="265"/>
      <c r="F2" s="20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s="170" customFormat="1" ht="14.25" customHeight="1">
      <c r="A3" s="200"/>
      <c r="B3" s="245" t="s">
        <v>575</v>
      </c>
      <c r="C3" s="245"/>
      <c r="D3" s="245"/>
      <c r="E3" s="265"/>
      <c r="F3" s="20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23" s="188" customFormat="1" ht="11.25" customHeight="1">
      <c r="A4" s="194"/>
      <c r="B4" s="194"/>
      <c r="C4" s="194"/>
      <c r="D4" s="194"/>
      <c r="E4" s="266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W4" s="228" t="s">
        <v>576</v>
      </c>
    </row>
    <row r="5" spans="1:23" s="206" customFormat="1" ht="21" customHeight="1">
      <c r="A5" s="445" t="s">
        <v>577</v>
      </c>
      <c r="B5" s="456"/>
      <c r="C5" s="456"/>
      <c r="D5" s="456"/>
      <c r="E5" s="457"/>
      <c r="F5" s="203" t="s">
        <v>578</v>
      </c>
      <c r="G5" s="204" t="s">
        <v>579</v>
      </c>
      <c r="H5" s="204" t="s">
        <v>580</v>
      </c>
      <c r="I5" s="204"/>
      <c r="J5" s="204" t="s">
        <v>581</v>
      </c>
      <c r="K5" s="204" t="s">
        <v>582</v>
      </c>
      <c r="L5" s="204" t="s">
        <v>583</v>
      </c>
      <c r="M5" s="204"/>
      <c r="N5" s="204" t="s">
        <v>584</v>
      </c>
      <c r="O5" s="204" t="s">
        <v>585</v>
      </c>
      <c r="P5" s="204" t="s">
        <v>586</v>
      </c>
      <c r="Q5" s="204" t="s">
        <v>587</v>
      </c>
      <c r="R5" s="204" t="s">
        <v>588</v>
      </c>
      <c r="S5" s="204" t="s">
        <v>589</v>
      </c>
      <c r="T5" s="505" t="s">
        <v>590</v>
      </c>
      <c r="U5" s="498"/>
      <c r="V5" s="471" t="s">
        <v>591</v>
      </c>
      <c r="W5" s="475" t="s">
        <v>592</v>
      </c>
    </row>
    <row r="6" spans="1:23" s="206" customFormat="1" ht="21" customHeight="1">
      <c r="A6" s="458"/>
      <c r="B6" s="458"/>
      <c r="C6" s="458"/>
      <c r="D6" s="458"/>
      <c r="E6" s="459"/>
      <c r="F6" s="207" t="s">
        <v>593</v>
      </c>
      <c r="G6" s="208" t="s">
        <v>594</v>
      </c>
      <c r="H6" s="208" t="s">
        <v>595</v>
      </c>
      <c r="I6" s="208"/>
      <c r="J6" s="208" t="s">
        <v>596</v>
      </c>
      <c r="K6" s="208" t="s">
        <v>597</v>
      </c>
      <c r="L6" s="208" t="s">
        <v>598</v>
      </c>
      <c r="M6" s="208"/>
      <c r="N6" s="208" t="s">
        <v>599</v>
      </c>
      <c r="O6" s="208" t="s">
        <v>600</v>
      </c>
      <c r="P6" s="208" t="s">
        <v>601</v>
      </c>
      <c r="Q6" s="208" t="s">
        <v>602</v>
      </c>
      <c r="R6" s="208" t="s">
        <v>603</v>
      </c>
      <c r="S6" s="208" t="s">
        <v>604</v>
      </c>
      <c r="T6" s="506"/>
      <c r="U6" s="500"/>
      <c r="V6" s="472"/>
      <c r="W6" s="453"/>
    </row>
    <row r="7" spans="1:23" s="206" customFormat="1" ht="21" customHeight="1">
      <c r="A7" s="460"/>
      <c r="B7" s="460"/>
      <c r="C7" s="460"/>
      <c r="D7" s="460"/>
      <c r="E7" s="461"/>
      <c r="F7" s="211" t="s">
        <v>593</v>
      </c>
      <c r="G7" s="212" t="s">
        <v>605</v>
      </c>
      <c r="H7" s="212" t="s">
        <v>595</v>
      </c>
      <c r="I7" s="212"/>
      <c r="J7" s="212" t="s">
        <v>606</v>
      </c>
      <c r="K7" s="212" t="s">
        <v>607</v>
      </c>
      <c r="L7" s="212" t="s">
        <v>598</v>
      </c>
      <c r="M7" s="212"/>
      <c r="N7" s="212" t="s">
        <v>599</v>
      </c>
      <c r="O7" s="212" t="s">
        <v>608</v>
      </c>
      <c r="P7" s="212" t="s">
        <v>609</v>
      </c>
      <c r="Q7" s="212" t="s">
        <v>610</v>
      </c>
      <c r="R7" s="212" t="s">
        <v>603</v>
      </c>
      <c r="S7" s="229" t="s">
        <v>611</v>
      </c>
      <c r="T7" s="507"/>
      <c r="U7" s="502"/>
      <c r="V7" s="473"/>
      <c r="W7" s="454"/>
    </row>
    <row r="8" spans="1:23" s="193" customFormat="1" ht="14.25" customHeight="1">
      <c r="A8" s="483" t="s">
        <v>612</v>
      </c>
      <c r="B8" s="469"/>
      <c r="C8" s="469"/>
      <c r="D8" s="510"/>
      <c r="E8" s="214">
        <v>2013</v>
      </c>
      <c r="F8" s="178">
        <v>2312321</v>
      </c>
      <c r="G8" s="178">
        <v>2376840</v>
      </c>
      <c r="H8" s="178">
        <v>2387281</v>
      </c>
      <c r="I8" s="178"/>
      <c r="J8" s="178">
        <v>2398340</v>
      </c>
      <c r="K8" s="178">
        <v>2342523</v>
      </c>
      <c r="L8" s="178">
        <v>2324935</v>
      </c>
      <c r="M8" s="178"/>
      <c r="N8" s="178">
        <v>2565170</v>
      </c>
      <c r="O8" s="178">
        <v>2871088</v>
      </c>
      <c r="P8" s="178">
        <v>2332325</v>
      </c>
      <c r="Q8" s="178">
        <v>2394195</v>
      </c>
      <c r="R8" s="178">
        <v>2432975</v>
      </c>
      <c r="S8" s="178">
        <v>2586829</v>
      </c>
      <c r="T8" s="215">
        <v>29324822</v>
      </c>
      <c r="U8" s="215"/>
      <c r="V8" s="216">
        <v>100</v>
      </c>
      <c r="W8" s="217">
        <v>4.4</v>
      </c>
    </row>
    <row r="9" spans="1:23" s="193" customFormat="1" ht="27" customHeight="1">
      <c r="A9" s="469"/>
      <c r="B9" s="469"/>
      <c r="C9" s="469"/>
      <c r="D9" s="510"/>
      <c r="E9" s="214">
        <v>2012</v>
      </c>
      <c r="F9" s="178">
        <v>2461640</v>
      </c>
      <c r="G9" s="178">
        <v>2130977</v>
      </c>
      <c r="H9" s="178">
        <v>2349703</v>
      </c>
      <c r="I9" s="178"/>
      <c r="J9" s="178">
        <v>2382156</v>
      </c>
      <c r="K9" s="178">
        <v>2146542</v>
      </c>
      <c r="L9" s="178">
        <v>2106696</v>
      </c>
      <c r="M9" s="178"/>
      <c r="N9" s="178">
        <v>2444264</v>
      </c>
      <c r="O9" s="178">
        <v>2681141</v>
      </c>
      <c r="P9" s="178">
        <v>2161566</v>
      </c>
      <c r="Q9" s="178">
        <v>2347646</v>
      </c>
      <c r="R9" s="178">
        <v>2374110</v>
      </c>
      <c r="S9" s="178">
        <v>2495851</v>
      </c>
      <c r="T9" s="215">
        <v>28082292</v>
      </c>
      <c r="U9" s="215"/>
      <c r="V9" s="216">
        <v>100</v>
      </c>
      <c r="W9" s="217"/>
    </row>
    <row r="10" spans="1:23" s="218" customFormat="1" ht="15" customHeight="1">
      <c r="A10" s="447" t="s">
        <v>613</v>
      </c>
      <c r="B10" s="508"/>
      <c r="C10" s="508"/>
      <c r="D10" s="508"/>
      <c r="E10" s="214">
        <v>2013</v>
      </c>
      <c r="F10" s="178">
        <v>2060404</v>
      </c>
      <c r="G10" s="178">
        <v>2191766</v>
      </c>
      <c r="H10" s="178">
        <v>2124733</v>
      </c>
      <c r="I10" s="178"/>
      <c r="J10" s="178">
        <v>2156362</v>
      </c>
      <c r="K10" s="178">
        <v>2092899</v>
      </c>
      <c r="L10" s="178">
        <v>2098446</v>
      </c>
      <c r="M10" s="178"/>
      <c r="N10" s="178">
        <v>2349125</v>
      </c>
      <c r="O10" s="178">
        <v>2626126</v>
      </c>
      <c r="P10" s="178">
        <v>2117167</v>
      </c>
      <c r="Q10" s="178">
        <v>2146889</v>
      </c>
      <c r="R10" s="178">
        <v>2154774</v>
      </c>
      <c r="S10" s="178">
        <v>2277701</v>
      </c>
      <c r="T10" s="215">
        <v>26396392</v>
      </c>
      <c r="U10" s="215"/>
      <c r="V10" s="216">
        <v>90</v>
      </c>
      <c r="W10" s="217">
        <v>5.4</v>
      </c>
    </row>
    <row r="11" spans="1:23" s="218" customFormat="1" ht="23.25" customHeight="1">
      <c r="A11" s="508"/>
      <c r="B11" s="508"/>
      <c r="C11" s="508"/>
      <c r="D11" s="508"/>
      <c r="E11" s="214">
        <v>2012</v>
      </c>
      <c r="F11" s="178">
        <v>2218395</v>
      </c>
      <c r="G11" s="178">
        <v>1888705</v>
      </c>
      <c r="H11" s="178">
        <v>2090449</v>
      </c>
      <c r="I11" s="178"/>
      <c r="J11" s="178">
        <v>2131507</v>
      </c>
      <c r="K11" s="178">
        <v>1890765</v>
      </c>
      <c r="L11" s="178">
        <v>1866621</v>
      </c>
      <c r="M11" s="178"/>
      <c r="N11" s="178">
        <v>2208107</v>
      </c>
      <c r="O11" s="178">
        <v>2418237</v>
      </c>
      <c r="P11" s="178">
        <v>1935124</v>
      </c>
      <c r="Q11" s="178">
        <v>2097929</v>
      </c>
      <c r="R11" s="178">
        <v>2112825</v>
      </c>
      <c r="S11" s="178">
        <v>2195858</v>
      </c>
      <c r="T11" s="215">
        <v>25054522</v>
      </c>
      <c r="U11" s="215"/>
      <c r="V11" s="216">
        <v>89.2</v>
      </c>
      <c r="W11" s="219"/>
    </row>
    <row r="12" spans="1:23" s="218" customFormat="1" ht="15" customHeight="1">
      <c r="A12" s="494" t="s">
        <v>614</v>
      </c>
      <c r="B12" s="494"/>
      <c r="C12" s="494"/>
      <c r="D12" s="494"/>
      <c r="E12" s="214">
        <v>2013</v>
      </c>
      <c r="F12" s="178">
        <v>1473735</v>
      </c>
      <c r="G12" s="178">
        <v>1508514</v>
      </c>
      <c r="H12" s="178">
        <v>1431719</v>
      </c>
      <c r="I12" s="178"/>
      <c r="J12" s="178">
        <v>1536092</v>
      </c>
      <c r="K12" s="178">
        <v>1491121</v>
      </c>
      <c r="L12" s="178">
        <v>1464608</v>
      </c>
      <c r="M12" s="178"/>
      <c r="N12" s="178">
        <v>1660124</v>
      </c>
      <c r="O12" s="178">
        <v>1881604</v>
      </c>
      <c r="P12" s="178">
        <v>1502667</v>
      </c>
      <c r="Q12" s="178">
        <v>1514441</v>
      </c>
      <c r="R12" s="178">
        <v>1546660</v>
      </c>
      <c r="S12" s="178">
        <v>1620355</v>
      </c>
      <c r="T12" s="215">
        <v>18631640</v>
      </c>
      <c r="U12" s="215"/>
      <c r="V12" s="216">
        <v>63.5</v>
      </c>
      <c r="W12" s="217">
        <v>10.2</v>
      </c>
    </row>
    <row r="13" spans="1:23" s="218" customFormat="1" ht="27" customHeight="1">
      <c r="A13" s="494"/>
      <c r="B13" s="494"/>
      <c r="C13" s="494"/>
      <c r="D13" s="494"/>
      <c r="E13" s="214">
        <v>2012</v>
      </c>
      <c r="F13" s="178">
        <v>1494778</v>
      </c>
      <c r="G13" s="178">
        <v>1285176</v>
      </c>
      <c r="H13" s="178">
        <v>1447419</v>
      </c>
      <c r="I13" s="178"/>
      <c r="J13" s="178">
        <v>1390895</v>
      </c>
      <c r="K13" s="178">
        <v>1271446</v>
      </c>
      <c r="L13" s="178">
        <v>1220708</v>
      </c>
      <c r="M13" s="178"/>
      <c r="N13" s="178">
        <v>1456188</v>
      </c>
      <c r="O13" s="178">
        <v>1634910</v>
      </c>
      <c r="P13" s="178">
        <v>1255858</v>
      </c>
      <c r="Q13" s="178">
        <v>1445323</v>
      </c>
      <c r="R13" s="178">
        <v>1503036</v>
      </c>
      <c r="S13" s="178">
        <v>1495227</v>
      </c>
      <c r="T13" s="215">
        <v>16900964</v>
      </c>
      <c r="U13" s="215"/>
      <c r="V13" s="216">
        <v>60.2</v>
      </c>
      <c r="W13" s="219"/>
    </row>
    <row r="14" spans="1:23" s="218" customFormat="1" ht="15" customHeight="1">
      <c r="A14" s="494" t="s">
        <v>615</v>
      </c>
      <c r="B14" s="494"/>
      <c r="C14" s="494"/>
      <c r="D14" s="494"/>
      <c r="E14" s="214">
        <v>2013</v>
      </c>
      <c r="F14" s="178">
        <v>509819</v>
      </c>
      <c r="G14" s="178">
        <v>602151</v>
      </c>
      <c r="H14" s="178">
        <v>612349</v>
      </c>
      <c r="I14" s="178"/>
      <c r="J14" s="178">
        <v>538659</v>
      </c>
      <c r="K14" s="178">
        <v>539863</v>
      </c>
      <c r="L14" s="178">
        <v>558069</v>
      </c>
      <c r="M14" s="178"/>
      <c r="N14" s="178">
        <v>597873</v>
      </c>
      <c r="O14" s="178">
        <v>645967</v>
      </c>
      <c r="P14" s="178">
        <v>522884</v>
      </c>
      <c r="Q14" s="178">
        <v>543259</v>
      </c>
      <c r="R14" s="178">
        <v>522480</v>
      </c>
      <c r="S14" s="178">
        <v>570838</v>
      </c>
      <c r="T14" s="215">
        <v>6764211</v>
      </c>
      <c r="U14" s="215"/>
      <c r="V14" s="216">
        <v>23.1</v>
      </c>
      <c r="W14" s="217">
        <v>-4.5</v>
      </c>
    </row>
    <row r="15" spans="1:23" s="218" customFormat="1" ht="24" customHeight="1">
      <c r="A15" s="494"/>
      <c r="B15" s="494"/>
      <c r="C15" s="494"/>
      <c r="D15" s="494"/>
      <c r="E15" s="214">
        <v>2012</v>
      </c>
      <c r="F15" s="178">
        <v>638048</v>
      </c>
      <c r="G15" s="178">
        <v>520145</v>
      </c>
      <c r="H15" s="178">
        <v>562062</v>
      </c>
      <c r="I15" s="178"/>
      <c r="J15" s="178">
        <v>654839</v>
      </c>
      <c r="K15" s="178">
        <v>540453</v>
      </c>
      <c r="L15" s="178">
        <v>558858</v>
      </c>
      <c r="M15" s="178"/>
      <c r="N15" s="178">
        <v>639596</v>
      </c>
      <c r="O15" s="178">
        <v>677026</v>
      </c>
      <c r="P15" s="178">
        <v>582085</v>
      </c>
      <c r="Q15" s="178">
        <v>566314</v>
      </c>
      <c r="R15" s="178">
        <v>529897</v>
      </c>
      <c r="S15" s="178">
        <v>611814</v>
      </c>
      <c r="T15" s="215">
        <v>7081137</v>
      </c>
      <c r="U15" s="215"/>
      <c r="V15" s="216">
        <v>25.2</v>
      </c>
      <c r="W15" s="219"/>
    </row>
    <row r="16" spans="1:23" s="218" customFormat="1" ht="15" customHeight="1">
      <c r="A16" s="494" t="s">
        <v>616</v>
      </c>
      <c r="B16" s="494"/>
      <c r="C16" s="494"/>
      <c r="D16" s="494"/>
      <c r="E16" s="214">
        <v>2013</v>
      </c>
      <c r="F16" s="178">
        <v>76850</v>
      </c>
      <c r="G16" s="178">
        <v>81101</v>
      </c>
      <c r="H16" s="178">
        <v>80665</v>
      </c>
      <c r="I16" s="178"/>
      <c r="J16" s="178">
        <v>81611</v>
      </c>
      <c r="K16" s="178">
        <v>61915</v>
      </c>
      <c r="L16" s="178">
        <v>75769</v>
      </c>
      <c r="M16" s="178"/>
      <c r="N16" s="178">
        <v>91128</v>
      </c>
      <c r="O16" s="178">
        <v>98555</v>
      </c>
      <c r="P16" s="178">
        <v>91616</v>
      </c>
      <c r="Q16" s="178">
        <v>89189</v>
      </c>
      <c r="R16" s="178">
        <v>85634</v>
      </c>
      <c r="S16" s="178">
        <v>86508</v>
      </c>
      <c r="T16" s="215">
        <v>1000541</v>
      </c>
      <c r="U16" s="215"/>
      <c r="V16" s="216">
        <v>3.4</v>
      </c>
      <c r="W16" s="217">
        <v>-6.7</v>
      </c>
    </row>
    <row r="17" spans="1:23" s="218" customFormat="1" ht="24" customHeight="1">
      <c r="A17" s="494"/>
      <c r="B17" s="494"/>
      <c r="C17" s="494"/>
      <c r="D17" s="494"/>
      <c r="E17" s="214">
        <v>2012</v>
      </c>
      <c r="F17" s="178">
        <v>85569</v>
      </c>
      <c r="G17" s="178">
        <v>83384</v>
      </c>
      <c r="H17" s="178">
        <v>80968</v>
      </c>
      <c r="I17" s="178"/>
      <c r="J17" s="178">
        <v>85773</v>
      </c>
      <c r="K17" s="178">
        <v>78866</v>
      </c>
      <c r="L17" s="178">
        <v>87055</v>
      </c>
      <c r="M17" s="178"/>
      <c r="N17" s="178">
        <v>112323</v>
      </c>
      <c r="O17" s="178">
        <v>106301</v>
      </c>
      <c r="P17" s="178">
        <v>97181</v>
      </c>
      <c r="Q17" s="178">
        <v>86292</v>
      </c>
      <c r="R17" s="178">
        <v>79892</v>
      </c>
      <c r="S17" s="178">
        <v>88817</v>
      </c>
      <c r="T17" s="215">
        <v>1072421</v>
      </c>
      <c r="U17" s="215"/>
      <c r="V17" s="216">
        <v>3.8</v>
      </c>
      <c r="W17" s="219"/>
    </row>
    <row r="18" spans="1:23" s="218" customFormat="1" ht="15" customHeight="1">
      <c r="A18" s="447" t="s">
        <v>617</v>
      </c>
      <c r="B18" s="508"/>
      <c r="C18" s="509" t="s">
        <v>617</v>
      </c>
      <c r="D18" s="508"/>
      <c r="E18" s="214">
        <v>2013</v>
      </c>
      <c r="F18" s="178">
        <v>10734</v>
      </c>
      <c r="G18" s="178">
        <v>5868</v>
      </c>
      <c r="H18" s="178">
        <v>11355</v>
      </c>
      <c r="I18" s="178"/>
      <c r="J18" s="178">
        <v>12987</v>
      </c>
      <c r="K18" s="178">
        <v>21271</v>
      </c>
      <c r="L18" s="178">
        <v>21703</v>
      </c>
      <c r="M18" s="178"/>
      <c r="N18" s="178">
        <v>14957</v>
      </c>
      <c r="O18" s="178">
        <v>10854</v>
      </c>
      <c r="P18" s="178">
        <v>11170</v>
      </c>
      <c r="Q18" s="178">
        <v>12191</v>
      </c>
      <c r="R18" s="178">
        <v>12540</v>
      </c>
      <c r="S18" s="178">
        <v>14277</v>
      </c>
      <c r="T18" s="215">
        <v>159907</v>
      </c>
      <c r="U18" s="215"/>
      <c r="V18" s="216">
        <v>0.5</v>
      </c>
      <c r="W18" s="217">
        <v>6</v>
      </c>
    </row>
    <row r="19" spans="1:23" s="218" customFormat="1" ht="25.5" customHeight="1">
      <c r="A19" s="508"/>
      <c r="B19" s="508"/>
      <c r="C19" s="508"/>
      <c r="D19" s="508"/>
      <c r="E19" s="214">
        <v>2012</v>
      </c>
      <c r="F19" s="178">
        <v>12179</v>
      </c>
      <c r="G19" s="178">
        <v>8098</v>
      </c>
      <c r="H19" s="178">
        <v>8953</v>
      </c>
      <c r="I19" s="178"/>
      <c r="J19" s="178">
        <v>11516</v>
      </c>
      <c r="K19" s="178">
        <v>22284</v>
      </c>
      <c r="L19" s="178">
        <v>19030</v>
      </c>
      <c r="M19" s="178"/>
      <c r="N19" s="178">
        <v>13681</v>
      </c>
      <c r="O19" s="178">
        <v>8964</v>
      </c>
      <c r="P19" s="178">
        <v>9747</v>
      </c>
      <c r="Q19" s="178">
        <v>12487</v>
      </c>
      <c r="R19" s="178">
        <v>11275</v>
      </c>
      <c r="S19" s="178">
        <v>12624</v>
      </c>
      <c r="T19" s="215">
        <v>150838</v>
      </c>
      <c r="U19" s="215"/>
      <c r="V19" s="216">
        <v>0.5</v>
      </c>
      <c r="W19" s="219"/>
    </row>
    <row r="20" spans="1:23" s="218" customFormat="1" ht="15" customHeight="1">
      <c r="A20" s="447" t="s">
        <v>618</v>
      </c>
      <c r="B20" s="508"/>
      <c r="C20" s="509" t="s">
        <v>618</v>
      </c>
      <c r="D20" s="508"/>
      <c r="E20" s="214">
        <v>2013</v>
      </c>
      <c r="F20" s="178">
        <v>17777</v>
      </c>
      <c r="G20" s="178">
        <v>9482</v>
      </c>
      <c r="H20" s="178">
        <v>16399</v>
      </c>
      <c r="I20" s="178"/>
      <c r="J20" s="178">
        <v>14535</v>
      </c>
      <c r="K20" s="178">
        <v>17457</v>
      </c>
      <c r="L20" s="178">
        <v>20794</v>
      </c>
      <c r="M20" s="178"/>
      <c r="N20" s="178">
        <v>15802</v>
      </c>
      <c r="O20" s="178">
        <v>30981</v>
      </c>
      <c r="P20" s="178">
        <v>12282</v>
      </c>
      <c r="Q20" s="178">
        <v>14092</v>
      </c>
      <c r="R20" s="178">
        <v>14537</v>
      </c>
      <c r="S20" s="178">
        <v>24240</v>
      </c>
      <c r="T20" s="215">
        <v>208378</v>
      </c>
      <c r="U20" s="215"/>
      <c r="V20" s="216">
        <v>0.7</v>
      </c>
      <c r="W20" s="217">
        <v>-0.4</v>
      </c>
    </row>
    <row r="21" spans="1:23" s="218" customFormat="1" ht="25.5" customHeight="1">
      <c r="A21" s="508"/>
      <c r="B21" s="508"/>
      <c r="C21" s="508"/>
      <c r="D21" s="508"/>
      <c r="E21" s="214">
        <v>2012</v>
      </c>
      <c r="F21" s="178">
        <v>16556</v>
      </c>
      <c r="G21" s="178">
        <v>13294</v>
      </c>
      <c r="H21" s="178">
        <v>15224</v>
      </c>
      <c r="I21" s="178"/>
      <c r="J21" s="178">
        <v>14055</v>
      </c>
      <c r="K21" s="178">
        <v>15753</v>
      </c>
      <c r="L21" s="178">
        <v>20900</v>
      </c>
      <c r="M21" s="178"/>
      <c r="N21" s="178">
        <v>18022</v>
      </c>
      <c r="O21" s="178">
        <v>31552</v>
      </c>
      <c r="P21" s="178">
        <v>12952</v>
      </c>
      <c r="Q21" s="178">
        <v>13344</v>
      </c>
      <c r="R21" s="178">
        <v>13848</v>
      </c>
      <c r="S21" s="178">
        <v>23610</v>
      </c>
      <c r="T21" s="215">
        <v>209110</v>
      </c>
      <c r="U21" s="215"/>
      <c r="V21" s="216">
        <v>0.7</v>
      </c>
      <c r="W21" s="219"/>
    </row>
    <row r="22" spans="1:23" s="218" customFormat="1" ht="15" customHeight="1">
      <c r="A22" s="447" t="s">
        <v>619</v>
      </c>
      <c r="B22" s="508"/>
      <c r="C22" s="509" t="s">
        <v>619</v>
      </c>
      <c r="D22" s="508"/>
      <c r="E22" s="214">
        <v>2013</v>
      </c>
      <c r="F22" s="178">
        <v>26906</v>
      </c>
      <c r="G22" s="178">
        <v>20981</v>
      </c>
      <c r="H22" s="178">
        <v>28716</v>
      </c>
      <c r="I22" s="178"/>
      <c r="J22" s="178">
        <v>20038</v>
      </c>
      <c r="K22" s="178">
        <v>22521</v>
      </c>
      <c r="L22" s="178">
        <v>19341</v>
      </c>
      <c r="M22" s="178"/>
      <c r="N22" s="178">
        <v>20574</v>
      </c>
      <c r="O22" s="178">
        <v>27308</v>
      </c>
      <c r="P22" s="178">
        <v>25501</v>
      </c>
      <c r="Q22" s="178">
        <v>21356</v>
      </c>
      <c r="R22" s="178">
        <v>27453</v>
      </c>
      <c r="S22" s="178">
        <v>29767</v>
      </c>
      <c r="T22" s="215">
        <v>290462</v>
      </c>
      <c r="U22" s="215"/>
      <c r="V22" s="216">
        <v>1</v>
      </c>
      <c r="W22" s="217">
        <v>-26.7</v>
      </c>
    </row>
    <row r="23" spans="1:23" s="218" customFormat="1" ht="25.5" customHeight="1">
      <c r="A23" s="508"/>
      <c r="B23" s="508"/>
      <c r="C23" s="508"/>
      <c r="D23" s="508"/>
      <c r="E23" s="214">
        <v>2012</v>
      </c>
      <c r="F23" s="178">
        <v>31675</v>
      </c>
      <c r="G23" s="178">
        <v>40132</v>
      </c>
      <c r="H23" s="178">
        <v>39477</v>
      </c>
      <c r="I23" s="178"/>
      <c r="J23" s="178">
        <v>26592</v>
      </c>
      <c r="K23" s="178">
        <v>33663</v>
      </c>
      <c r="L23" s="178">
        <v>34612</v>
      </c>
      <c r="M23" s="178"/>
      <c r="N23" s="178">
        <v>35133</v>
      </c>
      <c r="O23" s="178">
        <v>42509</v>
      </c>
      <c r="P23" s="178">
        <v>35297</v>
      </c>
      <c r="Q23" s="178">
        <v>25562</v>
      </c>
      <c r="R23" s="178">
        <v>24418</v>
      </c>
      <c r="S23" s="178">
        <v>26940</v>
      </c>
      <c r="T23" s="215">
        <v>396010</v>
      </c>
      <c r="U23" s="215"/>
      <c r="V23" s="216">
        <v>1.4</v>
      </c>
      <c r="W23" s="219"/>
    </row>
    <row r="24" spans="1:23" s="218" customFormat="1" ht="15" customHeight="1">
      <c r="A24" s="447" t="s">
        <v>620</v>
      </c>
      <c r="B24" s="508"/>
      <c r="C24" s="509" t="s">
        <v>620</v>
      </c>
      <c r="D24" s="508"/>
      <c r="E24" s="214">
        <v>2013</v>
      </c>
      <c r="F24" s="178">
        <v>20490</v>
      </c>
      <c r="G24" s="178">
        <v>15538</v>
      </c>
      <c r="H24" s="178">
        <v>28852</v>
      </c>
      <c r="I24" s="178"/>
      <c r="J24" s="178">
        <v>23328</v>
      </c>
      <c r="K24" s="178">
        <v>24137</v>
      </c>
      <c r="L24" s="178">
        <v>19040</v>
      </c>
      <c r="M24" s="178"/>
      <c r="N24" s="178">
        <v>14111</v>
      </c>
      <c r="O24" s="178">
        <v>19362</v>
      </c>
      <c r="P24" s="178">
        <v>20658</v>
      </c>
      <c r="Q24" s="178">
        <v>25769</v>
      </c>
      <c r="R24" s="178">
        <v>38748</v>
      </c>
      <c r="S24" s="178">
        <v>40908</v>
      </c>
      <c r="T24" s="215">
        <v>290941</v>
      </c>
      <c r="U24" s="215"/>
      <c r="V24" s="216">
        <v>1</v>
      </c>
      <c r="W24" s="217">
        <v>-3.6</v>
      </c>
    </row>
    <row r="25" spans="1:23" s="218" customFormat="1" ht="25.5" customHeight="1">
      <c r="A25" s="508"/>
      <c r="B25" s="508"/>
      <c r="C25" s="508"/>
      <c r="D25" s="508"/>
      <c r="E25" s="214">
        <v>2012</v>
      </c>
      <c r="F25" s="178">
        <v>19070</v>
      </c>
      <c r="G25" s="178">
        <v>23882</v>
      </c>
      <c r="H25" s="178">
        <v>31264</v>
      </c>
      <c r="I25" s="178"/>
      <c r="J25" s="178">
        <v>25276</v>
      </c>
      <c r="K25" s="178">
        <v>24931</v>
      </c>
      <c r="L25" s="178">
        <v>21839</v>
      </c>
      <c r="M25" s="178"/>
      <c r="N25" s="178">
        <v>18599</v>
      </c>
      <c r="O25" s="178">
        <v>19003</v>
      </c>
      <c r="P25" s="178">
        <v>22690</v>
      </c>
      <c r="Q25" s="178">
        <v>23145</v>
      </c>
      <c r="R25" s="178">
        <v>34314</v>
      </c>
      <c r="S25" s="178">
        <v>37775</v>
      </c>
      <c r="T25" s="215">
        <v>301788</v>
      </c>
      <c r="U25" s="215"/>
      <c r="V25" s="216">
        <v>1.1</v>
      </c>
      <c r="W25" s="219"/>
    </row>
    <row r="26" spans="1:23" s="218" customFormat="1" ht="15" customHeight="1">
      <c r="A26" s="447" t="s">
        <v>621</v>
      </c>
      <c r="B26" s="508"/>
      <c r="C26" s="509" t="s">
        <v>621</v>
      </c>
      <c r="D26" s="508"/>
      <c r="E26" s="214">
        <v>2013</v>
      </c>
      <c r="F26" s="178">
        <v>19876</v>
      </c>
      <c r="G26" s="178">
        <v>19531</v>
      </c>
      <c r="H26" s="178">
        <v>23709</v>
      </c>
      <c r="I26" s="178"/>
      <c r="J26" s="178">
        <v>26822</v>
      </c>
      <c r="K26" s="178">
        <v>29202</v>
      </c>
      <c r="L26" s="178">
        <v>22680</v>
      </c>
      <c r="M26" s="178"/>
      <c r="N26" s="178">
        <v>18837</v>
      </c>
      <c r="O26" s="178">
        <v>19923</v>
      </c>
      <c r="P26" s="178">
        <v>17611</v>
      </c>
      <c r="Q26" s="178">
        <v>21538</v>
      </c>
      <c r="R26" s="178">
        <v>26983</v>
      </c>
      <c r="S26" s="178">
        <v>27212</v>
      </c>
      <c r="T26" s="215">
        <v>273924</v>
      </c>
      <c r="U26" s="215"/>
      <c r="V26" s="216">
        <v>0.9</v>
      </c>
      <c r="W26" s="217">
        <v>-3.5</v>
      </c>
    </row>
    <row r="27" spans="1:23" s="218" customFormat="1" ht="25.5" customHeight="1">
      <c r="A27" s="508"/>
      <c r="B27" s="508"/>
      <c r="C27" s="508"/>
      <c r="D27" s="508"/>
      <c r="E27" s="214">
        <v>2012</v>
      </c>
      <c r="F27" s="178">
        <v>21601</v>
      </c>
      <c r="G27" s="178">
        <v>23116</v>
      </c>
      <c r="H27" s="178">
        <v>23305</v>
      </c>
      <c r="I27" s="178"/>
      <c r="J27" s="178">
        <v>28969</v>
      </c>
      <c r="K27" s="178">
        <v>29431</v>
      </c>
      <c r="L27" s="178">
        <v>21353</v>
      </c>
      <c r="M27" s="178"/>
      <c r="N27" s="178">
        <v>18678</v>
      </c>
      <c r="O27" s="178">
        <v>19839</v>
      </c>
      <c r="P27" s="178">
        <v>19818</v>
      </c>
      <c r="Q27" s="178">
        <v>25537</v>
      </c>
      <c r="R27" s="178">
        <v>24569</v>
      </c>
      <c r="S27" s="178">
        <v>27646</v>
      </c>
      <c r="T27" s="215">
        <v>283862</v>
      </c>
      <c r="U27" s="215"/>
      <c r="V27" s="216">
        <v>1</v>
      </c>
      <c r="W27" s="219"/>
    </row>
    <row r="28" spans="1:23" s="218" customFormat="1" ht="15" customHeight="1">
      <c r="A28" s="447" t="s">
        <v>622</v>
      </c>
      <c r="B28" s="508"/>
      <c r="C28" s="509" t="s">
        <v>622</v>
      </c>
      <c r="D28" s="508"/>
      <c r="E28" s="214">
        <v>2013</v>
      </c>
      <c r="F28" s="178">
        <v>52663</v>
      </c>
      <c r="G28" s="178">
        <v>39380</v>
      </c>
      <c r="H28" s="178">
        <v>36784</v>
      </c>
      <c r="I28" s="178"/>
      <c r="J28" s="178">
        <v>30616</v>
      </c>
      <c r="K28" s="178">
        <v>33079</v>
      </c>
      <c r="L28" s="178">
        <v>33521</v>
      </c>
      <c r="M28" s="178"/>
      <c r="N28" s="178">
        <v>38365</v>
      </c>
      <c r="O28" s="178">
        <v>48351</v>
      </c>
      <c r="P28" s="178">
        <v>37740</v>
      </c>
      <c r="Q28" s="178">
        <v>38605</v>
      </c>
      <c r="R28" s="178">
        <v>38478</v>
      </c>
      <c r="S28" s="178">
        <v>46383</v>
      </c>
      <c r="T28" s="215">
        <v>473965</v>
      </c>
      <c r="U28" s="215"/>
      <c r="V28" s="216">
        <v>1.6</v>
      </c>
      <c r="W28" s="217">
        <v>6.6</v>
      </c>
    </row>
    <row r="29" spans="1:23" s="218" customFormat="1" ht="25.5" customHeight="1">
      <c r="A29" s="508"/>
      <c r="B29" s="508"/>
      <c r="C29" s="508"/>
      <c r="D29" s="508"/>
      <c r="E29" s="214">
        <v>2012</v>
      </c>
      <c r="F29" s="178">
        <v>46176</v>
      </c>
      <c r="G29" s="178">
        <v>45441</v>
      </c>
      <c r="H29" s="178">
        <v>33963</v>
      </c>
      <c r="I29" s="178"/>
      <c r="J29" s="178">
        <v>28124</v>
      </c>
      <c r="K29" s="178">
        <v>31297</v>
      </c>
      <c r="L29" s="178">
        <v>29793</v>
      </c>
      <c r="M29" s="178"/>
      <c r="N29" s="178">
        <v>36033</v>
      </c>
      <c r="O29" s="178">
        <v>48032</v>
      </c>
      <c r="P29" s="178">
        <v>32585</v>
      </c>
      <c r="Q29" s="178">
        <v>34506</v>
      </c>
      <c r="R29" s="178">
        <v>34688</v>
      </c>
      <c r="S29" s="178">
        <v>44148</v>
      </c>
      <c r="T29" s="215">
        <v>444786</v>
      </c>
      <c r="U29" s="215"/>
      <c r="V29" s="216">
        <v>1.6</v>
      </c>
      <c r="W29" s="219"/>
    </row>
    <row r="30" spans="1:23" s="218" customFormat="1" ht="15" customHeight="1">
      <c r="A30" s="447" t="s">
        <v>623</v>
      </c>
      <c r="B30" s="508"/>
      <c r="C30" s="509" t="s">
        <v>623</v>
      </c>
      <c r="D30" s="508"/>
      <c r="E30" s="214">
        <v>2013</v>
      </c>
      <c r="F30" s="178">
        <v>14083</v>
      </c>
      <c r="G30" s="178">
        <v>9415</v>
      </c>
      <c r="H30" s="178">
        <v>18634</v>
      </c>
      <c r="I30" s="178"/>
      <c r="J30" s="178">
        <v>13222</v>
      </c>
      <c r="K30" s="178">
        <v>13457</v>
      </c>
      <c r="L30" s="178">
        <v>16254</v>
      </c>
      <c r="M30" s="178"/>
      <c r="N30" s="178">
        <v>11739</v>
      </c>
      <c r="O30" s="178">
        <v>11787</v>
      </c>
      <c r="P30" s="178">
        <v>13881</v>
      </c>
      <c r="Q30" s="178">
        <v>14625</v>
      </c>
      <c r="R30" s="178">
        <v>21527</v>
      </c>
      <c r="S30" s="178">
        <v>30993</v>
      </c>
      <c r="T30" s="215">
        <v>189617</v>
      </c>
      <c r="U30" s="215"/>
      <c r="V30" s="216">
        <v>0.6</v>
      </c>
      <c r="W30" s="217">
        <v>-7.8</v>
      </c>
    </row>
    <row r="31" spans="1:23" s="218" customFormat="1" ht="25.5" customHeight="1">
      <c r="A31" s="508"/>
      <c r="B31" s="508"/>
      <c r="C31" s="508"/>
      <c r="D31" s="508"/>
      <c r="E31" s="214">
        <v>2012</v>
      </c>
      <c r="F31" s="178">
        <v>14702</v>
      </c>
      <c r="G31" s="178">
        <v>14847</v>
      </c>
      <c r="H31" s="178">
        <v>19434</v>
      </c>
      <c r="I31" s="178"/>
      <c r="J31" s="178">
        <v>16017</v>
      </c>
      <c r="K31" s="178">
        <v>16403</v>
      </c>
      <c r="L31" s="178">
        <v>18656</v>
      </c>
      <c r="M31" s="178"/>
      <c r="N31" s="178">
        <v>13451</v>
      </c>
      <c r="O31" s="178">
        <v>12728</v>
      </c>
      <c r="P31" s="178">
        <v>13778</v>
      </c>
      <c r="Q31" s="178">
        <v>15580</v>
      </c>
      <c r="R31" s="178">
        <v>20456</v>
      </c>
      <c r="S31" s="178">
        <v>29636</v>
      </c>
      <c r="T31" s="215">
        <v>205688</v>
      </c>
      <c r="U31" s="215"/>
      <c r="V31" s="216">
        <v>0.7</v>
      </c>
      <c r="W31" s="219"/>
    </row>
    <row r="32" spans="1:23" s="218" customFormat="1" ht="15" customHeight="1">
      <c r="A32" s="447" t="s">
        <v>624</v>
      </c>
      <c r="B32" s="508"/>
      <c r="C32" s="509" t="s">
        <v>624</v>
      </c>
      <c r="D32" s="508"/>
      <c r="E32" s="214">
        <v>2013</v>
      </c>
      <c r="F32" s="178">
        <v>21810</v>
      </c>
      <c r="G32" s="178">
        <v>12616</v>
      </c>
      <c r="H32" s="178">
        <v>26366</v>
      </c>
      <c r="I32" s="178"/>
      <c r="J32" s="178">
        <v>27174</v>
      </c>
      <c r="K32" s="178">
        <v>23208</v>
      </c>
      <c r="L32" s="178">
        <v>15807</v>
      </c>
      <c r="M32" s="178"/>
      <c r="N32" s="178">
        <v>19525</v>
      </c>
      <c r="O32" s="178">
        <v>15518</v>
      </c>
      <c r="P32" s="178">
        <v>14442</v>
      </c>
      <c r="Q32" s="178">
        <v>20606</v>
      </c>
      <c r="R32" s="178">
        <v>17896</v>
      </c>
      <c r="S32" s="178">
        <v>23529</v>
      </c>
      <c r="T32" s="215">
        <v>238497</v>
      </c>
      <c r="U32" s="215"/>
      <c r="V32" s="216">
        <v>0.8</v>
      </c>
      <c r="W32" s="217">
        <v>3.1</v>
      </c>
    </row>
    <row r="33" spans="1:23" s="218" customFormat="1" ht="26.25" customHeight="1">
      <c r="A33" s="508"/>
      <c r="B33" s="508"/>
      <c r="C33" s="508"/>
      <c r="D33" s="508"/>
      <c r="E33" s="214">
        <v>2012</v>
      </c>
      <c r="F33" s="178">
        <v>12052</v>
      </c>
      <c r="G33" s="178">
        <v>16349</v>
      </c>
      <c r="H33" s="178">
        <v>18968</v>
      </c>
      <c r="I33" s="178"/>
      <c r="J33" s="178">
        <v>22645</v>
      </c>
      <c r="K33" s="178">
        <v>17503</v>
      </c>
      <c r="L33" s="178">
        <v>15750</v>
      </c>
      <c r="M33" s="178"/>
      <c r="N33" s="178">
        <v>19842</v>
      </c>
      <c r="O33" s="178">
        <v>19634</v>
      </c>
      <c r="P33" s="178">
        <v>16602</v>
      </c>
      <c r="Q33" s="178">
        <v>24412</v>
      </c>
      <c r="R33" s="178">
        <v>20201</v>
      </c>
      <c r="S33" s="178">
        <v>27335</v>
      </c>
      <c r="T33" s="215">
        <v>231293</v>
      </c>
      <c r="U33" s="215"/>
      <c r="V33" s="216">
        <v>0.8</v>
      </c>
      <c r="W33" s="219"/>
    </row>
    <row r="34" spans="1:23" s="218" customFormat="1" ht="15" customHeight="1">
      <c r="A34" s="447" t="s">
        <v>625</v>
      </c>
      <c r="B34" s="508"/>
      <c r="C34" s="509" t="s">
        <v>625</v>
      </c>
      <c r="D34" s="508"/>
      <c r="E34" s="214">
        <v>2013</v>
      </c>
      <c r="F34" s="178">
        <v>931</v>
      </c>
      <c r="G34" s="178">
        <v>1162</v>
      </c>
      <c r="H34" s="178">
        <v>1845</v>
      </c>
      <c r="I34" s="178"/>
      <c r="J34" s="178">
        <v>1578</v>
      </c>
      <c r="K34" s="178">
        <v>1291</v>
      </c>
      <c r="L34" s="178">
        <v>1768</v>
      </c>
      <c r="M34" s="178"/>
      <c r="N34" s="178">
        <v>1862</v>
      </c>
      <c r="O34" s="178">
        <v>1328</v>
      </c>
      <c r="P34" s="178">
        <v>1571</v>
      </c>
      <c r="Q34" s="178">
        <v>1241</v>
      </c>
      <c r="R34" s="178">
        <v>1353</v>
      </c>
      <c r="S34" s="178">
        <v>1187</v>
      </c>
      <c r="T34" s="215">
        <v>17117</v>
      </c>
      <c r="U34" s="215"/>
      <c r="V34" s="216">
        <v>0.1</v>
      </c>
      <c r="W34" s="217">
        <v>23.1</v>
      </c>
    </row>
    <row r="35" spans="1:23" s="218" customFormat="1" ht="26.25" customHeight="1">
      <c r="A35" s="508"/>
      <c r="B35" s="508"/>
      <c r="C35" s="508"/>
      <c r="D35" s="508"/>
      <c r="E35" s="214">
        <v>2012</v>
      </c>
      <c r="F35" s="178">
        <v>841</v>
      </c>
      <c r="G35" s="178">
        <v>1078</v>
      </c>
      <c r="H35" s="178">
        <v>1169</v>
      </c>
      <c r="I35" s="178"/>
      <c r="J35" s="178">
        <v>1102</v>
      </c>
      <c r="K35" s="178">
        <v>1162</v>
      </c>
      <c r="L35" s="178">
        <v>1354</v>
      </c>
      <c r="M35" s="178"/>
      <c r="N35" s="178">
        <v>1499</v>
      </c>
      <c r="O35" s="178">
        <v>1138</v>
      </c>
      <c r="P35" s="178">
        <v>1669</v>
      </c>
      <c r="Q35" s="178">
        <v>912</v>
      </c>
      <c r="R35" s="178">
        <v>947</v>
      </c>
      <c r="S35" s="178">
        <v>1033</v>
      </c>
      <c r="T35" s="215">
        <v>13904</v>
      </c>
      <c r="U35" s="215"/>
      <c r="V35" s="191" t="s">
        <v>626</v>
      </c>
      <c r="W35" s="219"/>
    </row>
    <row r="36" spans="1:23" s="218" customFormat="1" ht="15" customHeight="1">
      <c r="A36" s="447" t="s">
        <v>859</v>
      </c>
      <c r="B36" s="508"/>
      <c r="C36" s="509" t="s">
        <v>627</v>
      </c>
      <c r="D36" s="508"/>
      <c r="E36" s="214">
        <v>2013</v>
      </c>
      <c r="F36" s="178">
        <v>5099</v>
      </c>
      <c r="G36" s="178">
        <v>4043</v>
      </c>
      <c r="H36" s="178">
        <v>5843</v>
      </c>
      <c r="I36" s="178"/>
      <c r="J36" s="178">
        <v>7166</v>
      </c>
      <c r="K36" s="178">
        <v>5670</v>
      </c>
      <c r="L36" s="178">
        <v>4679</v>
      </c>
      <c r="M36" s="178"/>
      <c r="N36" s="178">
        <v>4545</v>
      </c>
      <c r="O36" s="178">
        <v>5677</v>
      </c>
      <c r="P36" s="178">
        <v>5366</v>
      </c>
      <c r="Q36" s="178">
        <v>6767</v>
      </c>
      <c r="R36" s="178">
        <v>5200</v>
      </c>
      <c r="S36" s="178">
        <v>6076</v>
      </c>
      <c r="T36" s="215">
        <v>66131</v>
      </c>
      <c r="U36" s="215"/>
      <c r="V36" s="216">
        <v>0.2</v>
      </c>
      <c r="W36" s="217">
        <v>3.1</v>
      </c>
    </row>
    <row r="37" spans="1:23" s="218" customFormat="1" ht="26.25" customHeight="1">
      <c r="A37" s="508"/>
      <c r="B37" s="508"/>
      <c r="C37" s="508"/>
      <c r="D37" s="508"/>
      <c r="E37" s="214">
        <v>2012</v>
      </c>
      <c r="F37" s="178">
        <v>4510</v>
      </c>
      <c r="G37" s="178">
        <v>4695</v>
      </c>
      <c r="H37" s="178">
        <v>5133</v>
      </c>
      <c r="I37" s="178"/>
      <c r="J37" s="178">
        <v>7078</v>
      </c>
      <c r="K37" s="178">
        <v>5377</v>
      </c>
      <c r="L37" s="178">
        <v>5210</v>
      </c>
      <c r="M37" s="178"/>
      <c r="N37" s="178">
        <v>5108</v>
      </c>
      <c r="O37" s="178">
        <v>4736</v>
      </c>
      <c r="P37" s="178">
        <v>5174</v>
      </c>
      <c r="Q37" s="178">
        <v>6501</v>
      </c>
      <c r="R37" s="178">
        <v>5218</v>
      </c>
      <c r="S37" s="178">
        <v>5405</v>
      </c>
      <c r="T37" s="215">
        <v>64145</v>
      </c>
      <c r="U37" s="215"/>
      <c r="V37" s="216">
        <v>0.2</v>
      </c>
      <c r="W37" s="217"/>
    </row>
    <row r="38" spans="1:23" s="218" customFormat="1" ht="15" customHeight="1">
      <c r="A38" s="447" t="s">
        <v>628</v>
      </c>
      <c r="B38" s="508"/>
      <c r="C38" s="509" t="s">
        <v>628</v>
      </c>
      <c r="D38" s="508"/>
      <c r="E38" s="214">
        <v>2013</v>
      </c>
      <c r="F38" s="178">
        <v>822</v>
      </c>
      <c r="G38" s="178">
        <v>597</v>
      </c>
      <c r="H38" s="178">
        <v>712</v>
      </c>
      <c r="I38" s="178"/>
      <c r="J38" s="178">
        <v>1229</v>
      </c>
      <c r="K38" s="178">
        <v>864</v>
      </c>
      <c r="L38" s="178">
        <v>658</v>
      </c>
      <c r="M38" s="178"/>
      <c r="N38" s="178">
        <v>692</v>
      </c>
      <c r="O38" s="178">
        <v>538</v>
      </c>
      <c r="P38" s="178">
        <v>818</v>
      </c>
      <c r="Q38" s="178">
        <v>1281</v>
      </c>
      <c r="R38" s="178">
        <v>870</v>
      </c>
      <c r="S38" s="178">
        <v>701</v>
      </c>
      <c r="T38" s="215">
        <v>9782</v>
      </c>
      <c r="U38" s="215"/>
      <c r="V38" s="191" t="s">
        <v>626</v>
      </c>
      <c r="W38" s="217">
        <v>-4.9</v>
      </c>
    </row>
    <row r="39" spans="1:23" s="218" customFormat="1" ht="26.25" customHeight="1">
      <c r="A39" s="508"/>
      <c r="B39" s="508"/>
      <c r="C39" s="508"/>
      <c r="D39" s="508"/>
      <c r="E39" s="214">
        <v>2012</v>
      </c>
      <c r="F39" s="178">
        <v>983</v>
      </c>
      <c r="G39" s="178">
        <v>645</v>
      </c>
      <c r="H39" s="178">
        <v>687</v>
      </c>
      <c r="I39" s="178"/>
      <c r="J39" s="178">
        <v>1299</v>
      </c>
      <c r="K39" s="178">
        <v>1093</v>
      </c>
      <c r="L39" s="178">
        <v>721</v>
      </c>
      <c r="M39" s="178"/>
      <c r="N39" s="178">
        <v>774</v>
      </c>
      <c r="O39" s="178">
        <v>574</v>
      </c>
      <c r="P39" s="178">
        <v>773</v>
      </c>
      <c r="Q39" s="178">
        <v>1164</v>
      </c>
      <c r="R39" s="178">
        <v>877</v>
      </c>
      <c r="S39" s="178">
        <v>698</v>
      </c>
      <c r="T39" s="215">
        <v>10288</v>
      </c>
      <c r="U39" s="215"/>
      <c r="V39" s="191" t="s">
        <v>626</v>
      </c>
      <c r="W39" s="219"/>
    </row>
    <row r="40" spans="1:23" s="218" customFormat="1" ht="15" customHeight="1">
      <c r="A40" s="447" t="s">
        <v>629</v>
      </c>
      <c r="B40" s="508"/>
      <c r="C40" s="509" t="s">
        <v>629</v>
      </c>
      <c r="D40" s="508"/>
      <c r="E40" s="214">
        <v>2013</v>
      </c>
      <c r="F40" s="178">
        <v>5992</v>
      </c>
      <c r="G40" s="178">
        <v>5233</v>
      </c>
      <c r="H40" s="178">
        <v>6515</v>
      </c>
      <c r="I40" s="178"/>
      <c r="J40" s="178">
        <v>6820</v>
      </c>
      <c r="K40" s="178">
        <v>6543</v>
      </c>
      <c r="L40" s="178">
        <v>4720</v>
      </c>
      <c r="M40" s="178"/>
      <c r="N40" s="178">
        <v>5645</v>
      </c>
      <c r="O40" s="178">
        <v>5524</v>
      </c>
      <c r="P40" s="178">
        <v>5378</v>
      </c>
      <c r="Q40" s="178">
        <v>7577</v>
      </c>
      <c r="R40" s="178">
        <v>7535</v>
      </c>
      <c r="S40" s="178">
        <v>6677</v>
      </c>
      <c r="T40" s="215">
        <v>74159</v>
      </c>
      <c r="U40" s="215"/>
      <c r="V40" s="216">
        <v>0.3</v>
      </c>
      <c r="W40" s="217">
        <v>-11.1</v>
      </c>
    </row>
    <row r="41" spans="1:23" s="218" customFormat="1" ht="26.25" customHeight="1">
      <c r="A41" s="508"/>
      <c r="B41" s="508"/>
      <c r="C41" s="508"/>
      <c r="D41" s="508"/>
      <c r="E41" s="267"/>
      <c r="F41" s="178">
        <v>6783</v>
      </c>
      <c r="G41" s="178">
        <v>5489</v>
      </c>
      <c r="H41" s="178">
        <v>7199</v>
      </c>
      <c r="I41" s="178"/>
      <c r="J41" s="178">
        <v>7503</v>
      </c>
      <c r="K41" s="178">
        <v>7730</v>
      </c>
      <c r="L41" s="178">
        <v>5320</v>
      </c>
      <c r="M41" s="178"/>
      <c r="N41" s="178">
        <v>6464</v>
      </c>
      <c r="O41" s="178">
        <v>6015</v>
      </c>
      <c r="P41" s="178">
        <v>6257</v>
      </c>
      <c r="Q41" s="178">
        <v>8771</v>
      </c>
      <c r="R41" s="178">
        <v>8790</v>
      </c>
      <c r="S41" s="178">
        <v>7121</v>
      </c>
      <c r="T41" s="215">
        <v>83442</v>
      </c>
      <c r="U41" s="215"/>
      <c r="V41" s="216">
        <v>0.3</v>
      </c>
      <c r="W41" s="219"/>
    </row>
    <row r="42" spans="1:23" s="218" customFormat="1" ht="15" customHeight="1">
      <c r="A42" s="447" t="s">
        <v>630</v>
      </c>
      <c r="B42" s="508"/>
      <c r="C42" s="509" t="s">
        <v>631</v>
      </c>
      <c r="D42" s="508"/>
      <c r="E42" s="214">
        <v>2013</v>
      </c>
      <c r="F42" s="178">
        <v>14622</v>
      </c>
      <c r="G42" s="178">
        <v>12101</v>
      </c>
      <c r="H42" s="178">
        <v>16114</v>
      </c>
      <c r="I42" s="178"/>
      <c r="J42" s="178">
        <v>15761</v>
      </c>
      <c r="K42" s="178">
        <v>14141</v>
      </c>
      <c r="L42" s="178">
        <v>14893</v>
      </c>
      <c r="M42" s="178"/>
      <c r="N42" s="178">
        <v>14921</v>
      </c>
      <c r="O42" s="178">
        <v>12702</v>
      </c>
      <c r="P42" s="178">
        <v>12914</v>
      </c>
      <c r="Q42" s="178">
        <v>16547</v>
      </c>
      <c r="R42" s="178">
        <v>18503</v>
      </c>
      <c r="S42" s="178">
        <v>16180</v>
      </c>
      <c r="T42" s="215">
        <v>179399</v>
      </c>
      <c r="U42" s="215"/>
      <c r="V42" s="216">
        <v>0.6</v>
      </c>
      <c r="W42" s="217">
        <v>-4.9</v>
      </c>
    </row>
    <row r="43" spans="1:23" s="218" customFormat="1" ht="26.25" customHeight="1">
      <c r="A43" s="508"/>
      <c r="B43" s="508"/>
      <c r="C43" s="508"/>
      <c r="D43" s="508"/>
      <c r="E43" s="214">
        <v>2012</v>
      </c>
      <c r="F43" s="178">
        <v>15408</v>
      </c>
      <c r="G43" s="178">
        <v>12961</v>
      </c>
      <c r="H43" s="178">
        <v>15903</v>
      </c>
      <c r="I43" s="178"/>
      <c r="J43" s="178">
        <v>17470</v>
      </c>
      <c r="K43" s="178">
        <v>16000</v>
      </c>
      <c r="L43" s="178">
        <v>15910</v>
      </c>
      <c r="M43" s="178"/>
      <c r="N43" s="178">
        <v>16280</v>
      </c>
      <c r="O43" s="178">
        <v>13534</v>
      </c>
      <c r="P43" s="178">
        <v>13687</v>
      </c>
      <c r="Q43" s="178">
        <v>16368</v>
      </c>
      <c r="R43" s="178">
        <v>18431</v>
      </c>
      <c r="S43" s="178">
        <v>16708</v>
      </c>
      <c r="T43" s="215">
        <v>188660</v>
      </c>
      <c r="U43" s="215"/>
      <c r="V43" s="216">
        <v>0.7</v>
      </c>
      <c r="W43" s="219"/>
    </row>
    <row r="44" spans="1:23" s="218" customFormat="1" ht="15" customHeight="1">
      <c r="A44" s="447" t="s">
        <v>863</v>
      </c>
      <c r="B44" s="508"/>
      <c r="C44" s="509" t="s">
        <v>627</v>
      </c>
      <c r="D44" s="508"/>
      <c r="E44" s="214">
        <v>2013</v>
      </c>
      <c r="F44" s="178">
        <v>1813</v>
      </c>
      <c r="G44" s="178">
        <v>1708</v>
      </c>
      <c r="H44" s="178">
        <v>2238</v>
      </c>
      <c r="I44" s="178"/>
      <c r="J44" s="178">
        <v>2836</v>
      </c>
      <c r="K44" s="178">
        <v>2297</v>
      </c>
      <c r="L44" s="178">
        <v>2119</v>
      </c>
      <c r="M44" s="178"/>
      <c r="N44" s="178">
        <v>2665</v>
      </c>
      <c r="O44" s="178">
        <v>1995</v>
      </c>
      <c r="P44" s="178">
        <v>2130</v>
      </c>
      <c r="Q44" s="178">
        <v>2639</v>
      </c>
      <c r="R44" s="178">
        <v>2276</v>
      </c>
      <c r="S44" s="178">
        <v>1888</v>
      </c>
      <c r="T44" s="215">
        <v>26604</v>
      </c>
      <c r="U44" s="215"/>
      <c r="V44" s="216">
        <v>0.1</v>
      </c>
      <c r="W44" s="217">
        <v>10.2</v>
      </c>
    </row>
    <row r="45" spans="1:23" s="218" customFormat="1" ht="26.25" customHeight="1">
      <c r="A45" s="508"/>
      <c r="B45" s="508"/>
      <c r="C45" s="508"/>
      <c r="D45" s="508"/>
      <c r="E45" s="214">
        <v>2012</v>
      </c>
      <c r="F45" s="178">
        <v>1879</v>
      </c>
      <c r="G45" s="178">
        <v>1762</v>
      </c>
      <c r="H45" s="178">
        <v>2077</v>
      </c>
      <c r="I45" s="178"/>
      <c r="J45" s="178">
        <v>3183</v>
      </c>
      <c r="K45" s="178">
        <v>1967</v>
      </c>
      <c r="L45" s="178">
        <v>1762</v>
      </c>
      <c r="M45" s="178"/>
      <c r="N45" s="178">
        <v>2127</v>
      </c>
      <c r="O45" s="178">
        <v>1824</v>
      </c>
      <c r="P45" s="178">
        <v>1926</v>
      </c>
      <c r="Q45" s="178">
        <v>2340</v>
      </c>
      <c r="R45" s="178">
        <v>1756</v>
      </c>
      <c r="S45" s="178">
        <v>1535</v>
      </c>
      <c r="T45" s="215">
        <v>24138</v>
      </c>
      <c r="U45" s="215"/>
      <c r="V45" s="216">
        <v>0.1</v>
      </c>
      <c r="W45" s="219"/>
    </row>
    <row r="46" spans="1:23" s="218" customFormat="1" ht="15" customHeight="1">
      <c r="A46" s="447" t="s">
        <v>632</v>
      </c>
      <c r="B46" s="508"/>
      <c r="C46" s="509" t="s">
        <v>632</v>
      </c>
      <c r="D46" s="508"/>
      <c r="E46" s="214">
        <v>2013</v>
      </c>
      <c r="F46" s="178">
        <v>3138</v>
      </c>
      <c r="G46" s="178">
        <v>2894</v>
      </c>
      <c r="H46" s="178">
        <v>3833</v>
      </c>
      <c r="I46" s="178"/>
      <c r="J46" s="178">
        <v>3859</v>
      </c>
      <c r="K46" s="178">
        <v>3931</v>
      </c>
      <c r="L46" s="178">
        <v>2630</v>
      </c>
      <c r="M46" s="178"/>
      <c r="N46" s="178">
        <v>3275</v>
      </c>
      <c r="O46" s="178">
        <v>3998</v>
      </c>
      <c r="P46" s="178">
        <v>2924</v>
      </c>
      <c r="Q46" s="178">
        <v>4480</v>
      </c>
      <c r="R46" s="178">
        <v>4838</v>
      </c>
      <c r="S46" s="178">
        <v>3667</v>
      </c>
      <c r="T46" s="215">
        <v>43467</v>
      </c>
      <c r="U46" s="215"/>
      <c r="V46" s="216">
        <v>0.1</v>
      </c>
      <c r="W46" s="217">
        <v>2.3</v>
      </c>
    </row>
    <row r="47" spans="1:23" s="218" customFormat="1" ht="26.25" customHeight="1">
      <c r="A47" s="508"/>
      <c r="B47" s="508"/>
      <c r="C47" s="508"/>
      <c r="D47" s="508"/>
      <c r="E47" s="214">
        <v>2012</v>
      </c>
      <c r="F47" s="178">
        <v>3248</v>
      </c>
      <c r="G47" s="178">
        <v>3125</v>
      </c>
      <c r="H47" s="178">
        <v>3473</v>
      </c>
      <c r="I47" s="178"/>
      <c r="J47" s="178">
        <v>4114</v>
      </c>
      <c r="K47" s="178">
        <v>3529</v>
      </c>
      <c r="L47" s="178">
        <v>2646</v>
      </c>
      <c r="M47" s="178"/>
      <c r="N47" s="178">
        <v>3113</v>
      </c>
      <c r="O47" s="178">
        <v>4432</v>
      </c>
      <c r="P47" s="178">
        <v>2872</v>
      </c>
      <c r="Q47" s="178">
        <v>3610</v>
      </c>
      <c r="R47" s="178">
        <v>4411</v>
      </c>
      <c r="S47" s="178">
        <v>3907</v>
      </c>
      <c r="T47" s="215">
        <v>42480</v>
      </c>
      <c r="U47" s="215"/>
      <c r="V47" s="216">
        <v>0.2</v>
      </c>
      <c r="W47" s="219"/>
    </row>
    <row r="48" spans="1:23" s="218" customFormat="1" ht="15" customHeight="1">
      <c r="A48" s="447" t="s">
        <v>633</v>
      </c>
      <c r="B48" s="508"/>
      <c r="C48" s="509" t="s">
        <v>633</v>
      </c>
      <c r="D48" s="508"/>
      <c r="E48" s="214">
        <v>2013</v>
      </c>
      <c r="F48" s="178">
        <v>2461</v>
      </c>
      <c r="G48" s="178">
        <v>2029</v>
      </c>
      <c r="H48" s="178">
        <v>2873</v>
      </c>
      <c r="I48" s="178"/>
      <c r="J48" s="178">
        <v>2495</v>
      </c>
      <c r="K48" s="178">
        <v>2358</v>
      </c>
      <c r="L48" s="178">
        <v>1705</v>
      </c>
      <c r="M48" s="178"/>
      <c r="N48" s="178">
        <v>1990</v>
      </c>
      <c r="O48" s="178">
        <v>2204</v>
      </c>
      <c r="P48" s="178">
        <v>2379</v>
      </c>
      <c r="Q48" s="178">
        <v>3337</v>
      </c>
      <c r="R48" s="178">
        <v>3357</v>
      </c>
      <c r="S48" s="178">
        <v>2508</v>
      </c>
      <c r="T48" s="215">
        <v>29696</v>
      </c>
      <c r="U48" s="215"/>
      <c r="V48" s="216">
        <v>0.1</v>
      </c>
      <c r="W48" s="217">
        <v>1.3</v>
      </c>
    </row>
    <row r="49" spans="1:23" s="218" customFormat="1" ht="26.25" customHeight="1">
      <c r="A49" s="508"/>
      <c r="B49" s="508"/>
      <c r="C49" s="508"/>
      <c r="D49" s="508"/>
      <c r="E49" s="214">
        <v>2012</v>
      </c>
      <c r="F49" s="178">
        <v>2344</v>
      </c>
      <c r="G49" s="178">
        <v>2135</v>
      </c>
      <c r="H49" s="178">
        <v>2861</v>
      </c>
      <c r="I49" s="178"/>
      <c r="J49" s="178">
        <v>2955</v>
      </c>
      <c r="K49" s="178">
        <v>2227</v>
      </c>
      <c r="L49" s="178">
        <v>1678</v>
      </c>
      <c r="M49" s="178"/>
      <c r="N49" s="178">
        <v>1981</v>
      </c>
      <c r="O49" s="178">
        <v>2171</v>
      </c>
      <c r="P49" s="178">
        <v>2395</v>
      </c>
      <c r="Q49" s="178">
        <v>3004</v>
      </c>
      <c r="R49" s="178">
        <v>3099</v>
      </c>
      <c r="S49" s="178">
        <v>2460</v>
      </c>
      <c r="T49" s="215">
        <v>29310</v>
      </c>
      <c r="U49" s="215"/>
      <c r="V49" s="216">
        <v>0.1</v>
      </c>
      <c r="W49" s="219"/>
    </row>
    <row r="50" spans="1:23" s="218" customFormat="1" ht="15" customHeight="1">
      <c r="A50" s="447" t="s">
        <v>634</v>
      </c>
      <c r="B50" s="508"/>
      <c r="C50" s="509" t="s">
        <v>634</v>
      </c>
      <c r="D50" s="508"/>
      <c r="E50" s="214">
        <v>2013</v>
      </c>
      <c r="F50" s="178">
        <v>838</v>
      </c>
      <c r="G50" s="178">
        <v>693</v>
      </c>
      <c r="H50" s="178">
        <v>857</v>
      </c>
      <c r="I50" s="178"/>
      <c r="J50" s="178">
        <v>994</v>
      </c>
      <c r="K50" s="178">
        <v>1061</v>
      </c>
      <c r="L50" s="178">
        <v>694</v>
      </c>
      <c r="M50" s="178"/>
      <c r="N50" s="178">
        <v>1178</v>
      </c>
      <c r="O50" s="178">
        <v>1133</v>
      </c>
      <c r="P50" s="178">
        <v>793</v>
      </c>
      <c r="Q50" s="178">
        <v>1234</v>
      </c>
      <c r="R50" s="178">
        <v>1194</v>
      </c>
      <c r="S50" s="178">
        <v>1040</v>
      </c>
      <c r="T50" s="215">
        <v>11709</v>
      </c>
      <c r="U50" s="215"/>
      <c r="V50" s="191" t="s">
        <v>626</v>
      </c>
      <c r="W50" s="217">
        <v>-6.5</v>
      </c>
    </row>
    <row r="51" spans="1:23" s="218" customFormat="1" ht="26.25" customHeight="1">
      <c r="A51" s="508"/>
      <c r="B51" s="508"/>
      <c r="C51" s="508"/>
      <c r="D51" s="508"/>
      <c r="E51" s="214">
        <v>2012</v>
      </c>
      <c r="F51" s="178">
        <v>965</v>
      </c>
      <c r="G51" s="178">
        <v>802</v>
      </c>
      <c r="H51" s="178">
        <v>986</v>
      </c>
      <c r="I51" s="178"/>
      <c r="J51" s="178">
        <v>1135</v>
      </c>
      <c r="K51" s="178">
        <v>915</v>
      </c>
      <c r="L51" s="178">
        <v>765</v>
      </c>
      <c r="M51" s="178"/>
      <c r="N51" s="178">
        <v>1388</v>
      </c>
      <c r="O51" s="178">
        <v>1227</v>
      </c>
      <c r="P51" s="178">
        <v>900</v>
      </c>
      <c r="Q51" s="178">
        <v>1139</v>
      </c>
      <c r="R51" s="178">
        <v>1327</v>
      </c>
      <c r="S51" s="178">
        <v>970</v>
      </c>
      <c r="T51" s="215">
        <v>12519</v>
      </c>
      <c r="U51" s="215"/>
      <c r="V51" s="191" t="s">
        <v>626</v>
      </c>
      <c r="W51" s="219"/>
    </row>
    <row r="52" spans="1:23" s="218" customFormat="1" ht="15" customHeight="1">
      <c r="A52" s="447" t="s">
        <v>635</v>
      </c>
      <c r="B52" s="508"/>
      <c r="C52" s="509" t="s">
        <v>635</v>
      </c>
      <c r="D52" s="508"/>
      <c r="E52" s="214">
        <v>2013</v>
      </c>
      <c r="F52" s="178">
        <v>1173</v>
      </c>
      <c r="G52" s="178">
        <v>895</v>
      </c>
      <c r="H52" s="178">
        <v>1296</v>
      </c>
      <c r="I52" s="178"/>
      <c r="J52" s="178">
        <v>1123</v>
      </c>
      <c r="K52" s="178">
        <v>912</v>
      </c>
      <c r="L52" s="178">
        <v>849</v>
      </c>
      <c r="M52" s="178"/>
      <c r="N52" s="178">
        <v>813</v>
      </c>
      <c r="O52" s="178">
        <v>1382</v>
      </c>
      <c r="P52" s="178">
        <v>1005</v>
      </c>
      <c r="Q52" s="178">
        <v>1189</v>
      </c>
      <c r="R52" s="178">
        <v>1575</v>
      </c>
      <c r="S52" s="178">
        <v>1267</v>
      </c>
      <c r="T52" s="215">
        <v>13479</v>
      </c>
      <c r="U52" s="215"/>
      <c r="V52" s="191" t="s">
        <v>626</v>
      </c>
      <c r="W52" s="217">
        <v>3.7</v>
      </c>
    </row>
    <row r="53" spans="1:23" s="218" customFormat="1" ht="26.25" customHeight="1">
      <c r="A53" s="508"/>
      <c r="B53" s="508"/>
      <c r="C53" s="508"/>
      <c r="D53" s="508"/>
      <c r="E53" s="214">
        <v>2012</v>
      </c>
      <c r="F53" s="178">
        <v>1284</v>
      </c>
      <c r="G53" s="178">
        <v>847</v>
      </c>
      <c r="H53" s="178">
        <v>1086</v>
      </c>
      <c r="I53" s="178"/>
      <c r="J53" s="178">
        <v>1126</v>
      </c>
      <c r="K53" s="178">
        <v>858</v>
      </c>
      <c r="L53" s="178">
        <v>826</v>
      </c>
      <c r="M53" s="178"/>
      <c r="N53" s="178">
        <v>850</v>
      </c>
      <c r="O53" s="178">
        <v>1495</v>
      </c>
      <c r="P53" s="178">
        <v>917</v>
      </c>
      <c r="Q53" s="178">
        <v>1252</v>
      </c>
      <c r="R53" s="178">
        <v>1385</v>
      </c>
      <c r="S53" s="178">
        <v>1077</v>
      </c>
      <c r="T53" s="215">
        <v>13003</v>
      </c>
      <c r="U53" s="215"/>
      <c r="V53" s="191" t="s">
        <v>626</v>
      </c>
      <c r="W53" s="219"/>
    </row>
    <row r="54" spans="1:23" s="218" customFormat="1" ht="15" customHeight="1">
      <c r="A54" s="447" t="s">
        <v>636</v>
      </c>
      <c r="B54" s="508"/>
      <c r="C54" s="509" t="s">
        <v>636</v>
      </c>
      <c r="D54" s="508"/>
      <c r="E54" s="214">
        <v>2013</v>
      </c>
      <c r="F54" s="178">
        <v>1007</v>
      </c>
      <c r="G54" s="178">
        <v>956</v>
      </c>
      <c r="H54" s="178">
        <v>1515</v>
      </c>
      <c r="I54" s="178"/>
      <c r="J54" s="178">
        <v>1153</v>
      </c>
      <c r="K54" s="178">
        <v>1144</v>
      </c>
      <c r="L54" s="178">
        <v>1127</v>
      </c>
      <c r="M54" s="178"/>
      <c r="N54" s="178">
        <v>1248</v>
      </c>
      <c r="O54" s="178">
        <v>1692</v>
      </c>
      <c r="P54" s="178">
        <v>1315</v>
      </c>
      <c r="Q54" s="178">
        <v>1707</v>
      </c>
      <c r="R54" s="178">
        <v>1613</v>
      </c>
      <c r="S54" s="178">
        <v>1556</v>
      </c>
      <c r="T54" s="215">
        <v>16033</v>
      </c>
      <c r="U54" s="215"/>
      <c r="V54" s="216">
        <v>0.1</v>
      </c>
      <c r="W54" s="217">
        <v>10.6</v>
      </c>
    </row>
    <row r="55" spans="1:23" s="218" customFormat="1" ht="27" customHeight="1">
      <c r="A55" s="508"/>
      <c r="B55" s="508"/>
      <c r="C55" s="508"/>
      <c r="D55" s="508"/>
      <c r="E55" s="214">
        <v>2012</v>
      </c>
      <c r="F55" s="178">
        <v>890</v>
      </c>
      <c r="G55" s="178">
        <v>1111</v>
      </c>
      <c r="H55" s="178">
        <v>1040</v>
      </c>
      <c r="I55" s="178"/>
      <c r="J55" s="178">
        <v>1175</v>
      </c>
      <c r="K55" s="178">
        <v>1013</v>
      </c>
      <c r="L55" s="178">
        <v>928</v>
      </c>
      <c r="M55" s="178"/>
      <c r="N55" s="178">
        <v>969</v>
      </c>
      <c r="O55" s="178">
        <v>1439</v>
      </c>
      <c r="P55" s="178">
        <v>1046</v>
      </c>
      <c r="Q55" s="178">
        <v>1541</v>
      </c>
      <c r="R55" s="178">
        <v>1680</v>
      </c>
      <c r="S55" s="178">
        <v>1664</v>
      </c>
      <c r="T55" s="215">
        <v>14496</v>
      </c>
      <c r="U55" s="215"/>
      <c r="V55" s="216">
        <v>0.1</v>
      </c>
      <c r="W55" s="219"/>
    </row>
    <row r="56" spans="1:23" s="218" customFormat="1" ht="15" customHeight="1">
      <c r="A56" s="447" t="s">
        <v>637</v>
      </c>
      <c r="B56" s="508"/>
      <c r="C56" s="509" t="s">
        <v>637</v>
      </c>
      <c r="D56" s="508"/>
      <c r="E56" s="214">
        <v>2013</v>
      </c>
      <c r="F56" s="178">
        <v>3871</v>
      </c>
      <c r="G56" s="178">
        <v>2045</v>
      </c>
      <c r="H56" s="178">
        <v>2960</v>
      </c>
      <c r="I56" s="178"/>
      <c r="J56" s="178">
        <v>2728</v>
      </c>
      <c r="K56" s="178">
        <v>2966</v>
      </c>
      <c r="L56" s="178">
        <v>1634</v>
      </c>
      <c r="M56" s="178"/>
      <c r="N56" s="178">
        <v>1773</v>
      </c>
      <c r="O56" s="178">
        <v>1970</v>
      </c>
      <c r="P56" s="178">
        <v>1833</v>
      </c>
      <c r="Q56" s="178">
        <v>2724</v>
      </c>
      <c r="R56" s="178">
        <v>3318</v>
      </c>
      <c r="S56" s="178">
        <v>2711</v>
      </c>
      <c r="T56" s="215">
        <v>30533</v>
      </c>
      <c r="U56" s="215"/>
      <c r="V56" s="216">
        <v>0.1</v>
      </c>
      <c r="W56" s="217">
        <v>13.7</v>
      </c>
    </row>
    <row r="57" spans="1:23" s="218" customFormat="1" ht="27" customHeight="1">
      <c r="A57" s="508"/>
      <c r="B57" s="508"/>
      <c r="C57" s="508"/>
      <c r="D57" s="508"/>
      <c r="E57" s="214">
        <v>2012</v>
      </c>
      <c r="F57" s="178">
        <v>3050</v>
      </c>
      <c r="G57" s="178">
        <v>1863</v>
      </c>
      <c r="H57" s="178">
        <v>2346</v>
      </c>
      <c r="I57" s="178"/>
      <c r="J57" s="178">
        <v>2253</v>
      </c>
      <c r="K57" s="178">
        <v>2011</v>
      </c>
      <c r="L57" s="178">
        <v>1594</v>
      </c>
      <c r="M57" s="178"/>
      <c r="N57" s="178">
        <v>1649</v>
      </c>
      <c r="O57" s="178">
        <v>1554</v>
      </c>
      <c r="P57" s="178">
        <v>1866</v>
      </c>
      <c r="Q57" s="178">
        <v>2572</v>
      </c>
      <c r="R57" s="178">
        <v>3445</v>
      </c>
      <c r="S57" s="178">
        <v>2652</v>
      </c>
      <c r="T57" s="215">
        <v>26855</v>
      </c>
      <c r="U57" s="215"/>
      <c r="V57" s="216">
        <v>0.1</v>
      </c>
      <c r="W57" s="219"/>
    </row>
    <row r="58" spans="1:23" s="218" customFormat="1" ht="15" customHeight="1">
      <c r="A58" s="447" t="s">
        <v>638</v>
      </c>
      <c r="B58" s="508"/>
      <c r="C58" s="509" t="s">
        <v>638</v>
      </c>
      <c r="D58" s="508"/>
      <c r="E58" s="214">
        <v>2013</v>
      </c>
      <c r="F58" s="178">
        <v>641</v>
      </c>
      <c r="G58" s="178">
        <v>619</v>
      </c>
      <c r="H58" s="178">
        <v>754</v>
      </c>
      <c r="I58" s="178"/>
      <c r="J58" s="178">
        <v>694</v>
      </c>
      <c r="K58" s="178">
        <v>652</v>
      </c>
      <c r="L58" s="178">
        <v>549</v>
      </c>
      <c r="M58" s="178"/>
      <c r="N58" s="178">
        <v>635</v>
      </c>
      <c r="O58" s="178">
        <v>1061</v>
      </c>
      <c r="P58" s="178">
        <v>656</v>
      </c>
      <c r="Q58" s="178">
        <v>899</v>
      </c>
      <c r="R58" s="178">
        <v>858</v>
      </c>
      <c r="S58" s="178">
        <v>770</v>
      </c>
      <c r="T58" s="215">
        <v>8788</v>
      </c>
      <c r="U58" s="215"/>
      <c r="V58" s="191" t="s">
        <v>626</v>
      </c>
      <c r="W58" s="217">
        <v>7.2</v>
      </c>
    </row>
    <row r="59" spans="1:23" s="218" customFormat="1" ht="27" customHeight="1">
      <c r="A59" s="508"/>
      <c r="B59" s="508"/>
      <c r="C59" s="508"/>
      <c r="D59" s="508"/>
      <c r="E59" s="214">
        <v>2012</v>
      </c>
      <c r="F59" s="178">
        <v>564</v>
      </c>
      <c r="G59" s="178">
        <v>501</v>
      </c>
      <c r="H59" s="178">
        <v>623</v>
      </c>
      <c r="I59" s="178"/>
      <c r="J59" s="178">
        <v>834</v>
      </c>
      <c r="K59" s="178">
        <v>559</v>
      </c>
      <c r="L59" s="178">
        <v>510</v>
      </c>
      <c r="M59" s="178"/>
      <c r="N59" s="178">
        <v>634</v>
      </c>
      <c r="O59" s="178">
        <v>1093</v>
      </c>
      <c r="P59" s="178">
        <v>709</v>
      </c>
      <c r="Q59" s="178">
        <v>694</v>
      </c>
      <c r="R59" s="178">
        <v>840</v>
      </c>
      <c r="S59" s="178">
        <v>637</v>
      </c>
      <c r="T59" s="215">
        <v>8198</v>
      </c>
      <c r="U59" s="215"/>
      <c r="V59" s="191" t="s">
        <v>626</v>
      </c>
      <c r="W59" s="219"/>
    </row>
    <row r="60" spans="1:23" s="218" customFormat="1" ht="15" customHeight="1">
      <c r="A60" s="447" t="s">
        <v>639</v>
      </c>
      <c r="B60" s="508"/>
      <c r="C60" s="509" t="s">
        <v>639</v>
      </c>
      <c r="D60" s="508"/>
      <c r="E60" s="214">
        <v>2013</v>
      </c>
      <c r="F60" s="178">
        <v>651</v>
      </c>
      <c r="G60" s="178">
        <v>489</v>
      </c>
      <c r="H60" s="178">
        <v>589</v>
      </c>
      <c r="I60" s="178"/>
      <c r="J60" s="178">
        <v>768</v>
      </c>
      <c r="K60" s="178">
        <v>640</v>
      </c>
      <c r="L60" s="178">
        <v>434</v>
      </c>
      <c r="M60" s="178"/>
      <c r="N60" s="178">
        <v>683</v>
      </c>
      <c r="O60" s="178">
        <v>527</v>
      </c>
      <c r="P60" s="178">
        <v>523</v>
      </c>
      <c r="Q60" s="178">
        <v>837</v>
      </c>
      <c r="R60" s="178">
        <v>865</v>
      </c>
      <c r="S60" s="178">
        <v>647</v>
      </c>
      <c r="T60" s="215">
        <v>7653</v>
      </c>
      <c r="U60" s="215"/>
      <c r="V60" s="191" t="s">
        <v>626</v>
      </c>
      <c r="W60" s="217">
        <v>1.8</v>
      </c>
    </row>
    <row r="61" spans="1:23" s="218" customFormat="1" ht="27" customHeight="1">
      <c r="A61" s="508"/>
      <c r="B61" s="508"/>
      <c r="C61" s="508"/>
      <c r="D61" s="508"/>
      <c r="E61" s="214">
        <v>2012</v>
      </c>
      <c r="F61" s="178">
        <v>574</v>
      </c>
      <c r="G61" s="178">
        <v>584</v>
      </c>
      <c r="H61" s="178">
        <v>577</v>
      </c>
      <c r="I61" s="178"/>
      <c r="J61" s="178">
        <v>729</v>
      </c>
      <c r="K61" s="178">
        <v>536</v>
      </c>
      <c r="L61" s="178">
        <v>432</v>
      </c>
      <c r="M61" s="178"/>
      <c r="N61" s="178">
        <v>630</v>
      </c>
      <c r="O61" s="178">
        <v>549</v>
      </c>
      <c r="P61" s="178">
        <v>599</v>
      </c>
      <c r="Q61" s="178">
        <v>791</v>
      </c>
      <c r="R61" s="178">
        <v>809</v>
      </c>
      <c r="S61" s="178">
        <v>709</v>
      </c>
      <c r="T61" s="215">
        <v>7519</v>
      </c>
      <c r="U61" s="215"/>
      <c r="V61" s="191" t="s">
        <v>626</v>
      </c>
      <c r="W61" s="219"/>
    </row>
    <row r="62" spans="1:23" s="218" customFormat="1" ht="15" customHeight="1">
      <c r="A62" s="447" t="s">
        <v>640</v>
      </c>
      <c r="B62" s="508"/>
      <c r="C62" s="509" t="s">
        <v>640</v>
      </c>
      <c r="D62" s="508"/>
      <c r="E62" s="214">
        <v>2013</v>
      </c>
      <c r="F62" s="178">
        <v>4320</v>
      </c>
      <c r="G62" s="178">
        <v>4344</v>
      </c>
      <c r="H62" s="178">
        <v>5653</v>
      </c>
      <c r="I62" s="258" t="s">
        <v>641</v>
      </c>
      <c r="J62" s="178">
        <v>5482</v>
      </c>
      <c r="K62" s="178">
        <v>4784</v>
      </c>
      <c r="L62" s="178">
        <v>4246</v>
      </c>
      <c r="M62" s="258" t="s">
        <v>641</v>
      </c>
      <c r="N62" s="178">
        <v>4750</v>
      </c>
      <c r="O62" s="178">
        <v>5216</v>
      </c>
      <c r="P62" s="178">
        <v>4804</v>
      </c>
      <c r="Q62" s="178">
        <v>6017</v>
      </c>
      <c r="R62" s="178">
        <v>7190</v>
      </c>
      <c r="S62" s="178">
        <v>4526</v>
      </c>
      <c r="T62" s="215">
        <v>61332</v>
      </c>
      <c r="U62" s="268" t="s">
        <v>642</v>
      </c>
      <c r="V62" s="216">
        <v>0.2</v>
      </c>
      <c r="W62" s="217">
        <v>3.1</v>
      </c>
    </row>
    <row r="63" spans="1:23" s="218" customFormat="1" ht="27" customHeight="1">
      <c r="A63" s="508"/>
      <c r="B63" s="508"/>
      <c r="C63" s="508"/>
      <c r="D63" s="508"/>
      <c r="E63" s="214">
        <v>2012</v>
      </c>
      <c r="F63" s="178">
        <v>4748</v>
      </c>
      <c r="G63" s="178">
        <v>4210</v>
      </c>
      <c r="H63" s="178">
        <v>5182</v>
      </c>
      <c r="I63" s="178"/>
      <c r="J63" s="178">
        <v>6122</v>
      </c>
      <c r="K63" s="178">
        <v>4165</v>
      </c>
      <c r="L63" s="178">
        <v>4183</v>
      </c>
      <c r="M63" s="178"/>
      <c r="N63" s="178">
        <v>4199</v>
      </c>
      <c r="O63" s="178">
        <v>5191</v>
      </c>
      <c r="P63" s="178">
        <v>4639</v>
      </c>
      <c r="Q63" s="178">
        <v>5629</v>
      </c>
      <c r="R63" s="178">
        <v>6561</v>
      </c>
      <c r="S63" s="178">
        <v>4659</v>
      </c>
      <c r="T63" s="215">
        <v>59488</v>
      </c>
      <c r="U63" s="215"/>
      <c r="V63" s="216">
        <v>0.2</v>
      </c>
      <c r="W63" s="219"/>
    </row>
    <row r="64" spans="1:23" s="218" customFormat="1" ht="15" customHeight="1">
      <c r="A64" s="447" t="s">
        <v>873</v>
      </c>
      <c r="B64" s="508"/>
      <c r="C64" s="509" t="s">
        <v>627</v>
      </c>
      <c r="D64" s="508"/>
      <c r="E64" s="214">
        <v>2013</v>
      </c>
      <c r="F64" s="178">
        <v>4248</v>
      </c>
      <c r="G64" s="178">
        <v>3463</v>
      </c>
      <c r="H64" s="178">
        <v>4556</v>
      </c>
      <c r="I64" s="178"/>
      <c r="J64" s="178">
        <v>4731</v>
      </c>
      <c r="K64" s="178">
        <v>4234</v>
      </c>
      <c r="L64" s="178">
        <v>3247</v>
      </c>
      <c r="M64" s="178"/>
      <c r="N64" s="178">
        <v>3629</v>
      </c>
      <c r="O64" s="178">
        <v>3291</v>
      </c>
      <c r="P64" s="178">
        <v>3643</v>
      </c>
      <c r="Q64" s="178">
        <v>5549</v>
      </c>
      <c r="R64" s="178">
        <v>5400</v>
      </c>
      <c r="S64" s="178">
        <v>4225</v>
      </c>
      <c r="T64" s="215">
        <v>50216</v>
      </c>
      <c r="U64" s="215"/>
      <c r="V64" s="216">
        <v>0.2</v>
      </c>
      <c r="W64" s="217">
        <v>2.8</v>
      </c>
    </row>
    <row r="65" spans="1:23" s="218" customFormat="1" ht="27" customHeight="1">
      <c r="A65" s="508"/>
      <c r="B65" s="508"/>
      <c r="C65" s="508"/>
      <c r="D65" s="508"/>
      <c r="E65" s="214">
        <v>2012</v>
      </c>
      <c r="F65" s="178">
        <v>3905</v>
      </c>
      <c r="G65" s="178">
        <v>3746</v>
      </c>
      <c r="H65" s="178">
        <v>4798</v>
      </c>
      <c r="I65" s="178"/>
      <c r="J65" s="178">
        <v>4352</v>
      </c>
      <c r="K65" s="178">
        <v>3696</v>
      </c>
      <c r="L65" s="178">
        <v>2934</v>
      </c>
      <c r="M65" s="178"/>
      <c r="N65" s="178">
        <v>3671</v>
      </c>
      <c r="O65" s="178">
        <v>3445</v>
      </c>
      <c r="P65" s="178">
        <v>3885</v>
      </c>
      <c r="Q65" s="178">
        <v>5107</v>
      </c>
      <c r="R65" s="178">
        <v>5217</v>
      </c>
      <c r="S65" s="178">
        <v>4091</v>
      </c>
      <c r="T65" s="215">
        <v>48847</v>
      </c>
      <c r="U65" s="215"/>
      <c r="V65" s="216">
        <v>0.2</v>
      </c>
      <c r="W65" s="219"/>
    </row>
    <row r="66" spans="1:23" s="218" customFormat="1" ht="15" customHeight="1">
      <c r="A66" s="447" t="s">
        <v>643</v>
      </c>
      <c r="B66" s="508"/>
      <c r="C66" s="509" t="s">
        <v>643</v>
      </c>
      <c r="D66" s="508"/>
      <c r="E66" s="214">
        <v>2013</v>
      </c>
      <c r="F66" s="178">
        <v>12200</v>
      </c>
      <c r="G66" s="178">
        <v>6569</v>
      </c>
      <c r="H66" s="178">
        <v>10026</v>
      </c>
      <c r="I66" s="178"/>
      <c r="J66" s="178">
        <v>9964</v>
      </c>
      <c r="K66" s="178">
        <v>8063</v>
      </c>
      <c r="L66" s="178">
        <v>7278</v>
      </c>
      <c r="M66" s="178"/>
      <c r="N66" s="178">
        <v>7917</v>
      </c>
      <c r="O66" s="178">
        <v>6810</v>
      </c>
      <c r="P66" s="178">
        <v>9633</v>
      </c>
      <c r="Q66" s="178">
        <v>9872</v>
      </c>
      <c r="R66" s="178">
        <v>9794</v>
      </c>
      <c r="S66" s="178">
        <v>11415</v>
      </c>
      <c r="T66" s="215">
        <v>109541</v>
      </c>
      <c r="U66" s="215"/>
      <c r="V66" s="216">
        <v>0.4</v>
      </c>
      <c r="W66" s="217">
        <v>-3.3</v>
      </c>
    </row>
    <row r="67" spans="1:23" s="218" customFormat="1" ht="26.25" customHeight="1">
      <c r="A67" s="508"/>
      <c r="B67" s="508"/>
      <c r="C67" s="508"/>
      <c r="D67" s="508"/>
      <c r="E67" s="214">
        <v>2012</v>
      </c>
      <c r="F67" s="178">
        <v>13372</v>
      </c>
      <c r="G67" s="178">
        <v>8366</v>
      </c>
      <c r="H67" s="178">
        <v>9994</v>
      </c>
      <c r="I67" s="178"/>
      <c r="J67" s="178">
        <v>10786</v>
      </c>
      <c r="K67" s="178">
        <v>8296</v>
      </c>
      <c r="L67" s="178">
        <v>7858</v>
      </c>
      <c r="M67" s="178"/>
      <c r="N67" s="178">
        <v>8064</v>
      </c>
      <c r="O67" s="178">
        <v>6704</v>
      </c>
      <c r="P67" s="178">
        <v>10125</v>
      </c>
      <c r="Q67" s="178">
        <v>9852</v>
      </c>
      <c r="R67" s="178">
        <v>9028</v>
      </c>
      <c r="S67" s="178">
        <v>10842</v>
      </c>
      <c r="T67" s="215">
        <v>113287</v>
      </c>
      <c r="U67" s="215"/>
      <c r="V67" s="216">
        <v>0.4</v>
      </c>
      <c r="W67" s="219"/>
    </row>
    <row r="68" spans="1:23" s="218" customFormat="1" ht="15" customHeight="1">
      <c r="A68" s="447" t="s">
        <v>644</v>
      </c>
      <c r="B68" s="508"/>
      <c r="C68" s="509" t="s">
        <v>644</v>
      </c>
      <c r="D68" s="508"/>
      <c r="E68" s="214">
        <v>2013</v>
      </c>
      <c r="F68" s="178">
        <v>1520</v>
      </c>
      <c r="G68" s="178">
        <v>875</v>
      </c>
      <c r="H68" s="178">
        <v>1199</v>
      </c>
      <c r="I68" s="178"/>
      <c r="J68" s="178">
        <v>1265</v>
      </c>
      <c r="K68" s="178">
        <v>1111</v>
      </c>
      <c r="L68" s="178">
        <v>1082</v>
      </c>
      <c r="M68" s="178"/>
      <c r="N68" s="178">
        <v>1227</v>
      </c>
      <c r="O68" s="178">
        <v>1019</v>
      </c>
      <c r="P68" s="178">
        <v>1306</v>
      </c>
      <c r="Q68" s="178">
        <v>1247</v>
      </c>
      <c r="R68" s="178">
        <v>1161</v>
      </c>
      <c r="S68" s="178">
        <v>1384</v>
      </c>
      <c r="T68" s="215">
        <v>14396</v>
      </c>
      <c r="U68" s="215"/>
      <c r="V68" s="191" t="s">
        <v>626</v>
      </c>
      <c r="W68" s="181" t="s">
        <v>626</v>
      </c>
    </row>
    <row r="69" spans="1:23" s="218" customFormat="1" ht="26.25" customHeight="1">
      <c r="A69" s="508"/>
      <c r="B69" s="508"/>
      <c r="C69" s="508"/>
      <c r="D69" s="508"/>
      <c r="E69" s="214">
        <v>2012</v>
      </c>
      <c r="F69" s="178">
        <v>1668</v>
      </c>
      <c r="G69" s="178">
        <v>901</v>
      </c>
      <c r="H69" s="178">
        <v>1114</v>
      </c>
      <c r="I69" s="178"/>
      <c r="J69" s="178">
        <v>1248</v>
      </c>
      <c r="K69" s="178">
        <v>1036</v>
      </c>
      <c r="L69" s="178">
        <v>1104</v>
      </c>
      <c r="M69" s="178"/>
      <c r="N69" s="178">
        <v>1035</v>
      </c>
      <c r="O69" s="178">
        <v>1146</v>
      </c>
      <c r="P69" s="178">
        <v>1187</v>
      </c>
      <c r="Q69" s="178">
        <v>1274</v>
      </c>
      <c r="R69" s="178">
        <v>1231</v>
      </c>
      <c r="S69" s="178">
        <v>1447</v>
      </c>
      <c r="T69" s="215">
        <v>14391</v>
      </c>
      <c r="U69" s="215"/>
      <c r="V69" s="216">
        <v>0.1</v>
      </c>
      <c r="W69" s="219"/>
    </row>
    <row r="70" spans="1:23" s="218" customFormat="1" ht="15" customHeight="1">
      <c r="A70" s="447" t="s">
        <v>645</v>
      </c>
      <c r="B70" s="508"/>
      <c r="C70" s="509" t="s">
        <v>627</v>
      </c>
      <c r="D70" s="508"/>
      <c r="E70" s="214">
        <v>2013</v>
      </c>
      <c r="F70" s="178">
        <v>131</v>
      </c>
      <c r="G70" s="178">
        <v>70</v>
      </c>
      <c r="H70" s="178">
        <v>132</v>
      </c>
      <c r="I70" s="178"/>
      <c r="J70" s="178">
        <v>112</v>
      </c>
      <c r="K70" s="178">
        <v>98</v>
      </c>
      <c r="L70" s="178">
        <v>101</v>
      </c>
      <c r="M70" s="178"/>
      <c r="N70" s="178">
        <v>94</v>
      </c>
      <c r="O70" s="178">
        <v>135</v>
      </c>
      <c r="P70" s="178">
        <v>129</v>
      </c>
      <c r="Q70" s="178">
        <v>146</v>
      </c>
      <c r="R70" s="178">
        <v>107</v>
      </c>
      <c r="S70" s="178">
        <v>132</v>
      </c>
      <c r="T70" s="215">
        <v>1387</v>
      </c>
      <c r="U70" s="215"/>
      <c r="V70" s="191" t="s">
        <v>626</v>
      </c>
      <c r="W70" s="217">
        <v>-6.3</v>
      </c>
    </row>
    <row r="71" spans="1:23" s="218" customFormat="1" ht="26.25" customHeight="1">
      <c r="A71" s="508"/>
      <c r="B71" s="508"/>
      <c r="C71" s="508"/>
      <c r="D71" s="508"/>
      <c r="E71" s="214">
        <v>2012</v>
      </c>
      <c r="F71" s="178">
        <v>142</v>
      </c>
      <c r="G71" s="178">
        <v>121</v>
      </c>
      <c r="H71" s="178">
        <v>131</v>
      </c>
      <c r="I71" s="178"/>
      <c r="J71" s="178">
        <v>139</v>
      </c>
      <c r="K71" s="178">
        <v>88</v>
      </c>
      <c r="L71" s="178">
        <v>94</v>
      </c>
      <c r="M71" s="178"/>
      <c r="N71" s="178">
        <v>112</v>
      </c>
      <c r="O71" s="178">
        <v>135</v>
      </c>
      <c r="P71" s="178">
        <v>127</v>
      </c>
      <c r="Q71" s="178">
        <v>149</v>
      </c>
      <c r="R71" s="178">
        <v>101</v>
      </c>
      <c r="S71" s="178">
        <v>141</v>
      </c>
      <c r="T71" s="215">
        <v>1480</v>
      </c>
      <c r="U71" s="215"/>
      <c r="V71" s="191" t="s">
        <v>626</v>
      </c>
      <c r="W71" s="219"/>
    </row>
    <row r="72" spans="1:23" s="218" customFormat="1" ht="15" customHeight="1">
      <c r="A72" s="447" t="s">
        <v>646</v>
      </c>
      <c r="B72" s="508"/>
      <c r="C72" s="509" t="s">
        <v>646</v>
      </c>
      <c r="D72" s="508"/>
      <c r="E72" s="214">
        <v>2013</v>
      </c>
      <c r="F72" s="178">
        <v>435</v>
      </c>
      <c r="G72" s="178">
        <v>232</v>
      </c>
      <c r="H72" s="178">
        <v>517</v>
      </c>
      <c r="I72" s="178"/>
      <c r="J72" s="178">
        <v>460</v>
      </c>
      <c r="K72" s="178">
        <v>382</v>
      </c>
      <c r="L72" s="178">
        <v>408</v>
      </c>
      <c r="M72" s="178"/>
      <c r="N72" s="178">
        <v>372</v>
      </c>
      <c r="O72" s="178">
        <v>313</v>
      </c>
      <c r="P72" s="178">
        <v>401</v>
      </c>
      <c r="Q72" s="178">
        <v>359</v>
      </c>
      <c r="R72" s="178">
        <v>337</v>
      </c>
      <c r="S72" s="178">
        <v>760</v>
      </c>
      <c r="T72" s="215">
        <v>4976</v>
      </c>
      <c r="U72" s="215"/>
      <c r="V72" s="191" t="s">
        <v>626</v>
      </c>
      <c r="W72" s="217">
        <v>6.7</v>
      </c>
    </row>
    <row r="73" spans="1:23" s="218" customFormat="1" ht="26.25" customHeight="1">
      <c r="A73" s="508"/>
      <c r="B73" s="508"/>
      <c r="C73" s="508"/>
      <c r="D73" s="508"/>
      <c r="E73" s="214">
        <v>2012</v>
      </c>
      <c r="F73" s="269">
        <v>419</v>
      </c>
      <c r="G73" s="178">
        <v>273</v>
      </c>
      <c r="H73" s="178">
        <v>410</v>
      </c>
      <c r="I73" s="178"/>
      <c r="J73" s="178">
        <v>481</v>
      </c>
      <c r="K73" s="178">
        <v>315</v>
      </c>
      <c r="L73" s="178">
        <v>346</v>
      </c>
      <c r="M73" s="178"/>
      <c r="N73" s="178">
        <v>346</v>
      </c>
      <c r="O73" s="178">
        <v>311</v>
      </c>
      <c r="P73" s="178">
        <v>366</v>
      </c>
      <c r="Q73" s="178">
        <v>419</v>
      </c>
      <c r="R73" s="178">
        <v>338</v>
      </c>
      <c r="S73" s="178">
        <v>639</v>
      </c>
      <c r="T73" s="178">
        <v>4663</v>
      </c>
      <c r="U73" s="178"/>
      <c r="V73" s="191" t="s">
        <v>626</v>
      </c>
      <c r="W73" s="270"/>
    </row>
    <row r="74" spans="1:23" s="218" customFormat="1" ht="15" customHeight="1">
      <c r="A74" s="447" t="s">
        <v>627</v>
      </c>
      <c r="B74" s="508"/>
      <c r="C74" s="509" t="s">
        <v>627</v>
      </c>
      <c r="D74" s="508"/>
      <c r="E74" s="214">
        <v>2013</v>
      </c>
      <c r="F74" s="178">
        <v>1665</v>
      </c>
      <c r="G74" s="178">
        <v>1246</v>
      </c>
      <c r="H74" s="178">
        <v>1706</v>
      </c>
      <c r="I74" s="178"/>
      <c r="J74" s="178">
        <v>2038</v>
      </c>
      <c r="K74" s="178">
        <v>2150</v>
      </c>
      <c r="L74" s="178">
        <v>2528</v>
      </c>
      <c r="M74" s="178"/>
      <c r="N74" s="178">
        <v>2221</v>
      </c>
      <c r="O74" s="178">
        <v>2363</v>
      </c>
      <c r="P74" s="178">
        <v>2352</v>
      </c>
      <c r="Q74" s="178">
        <v>2875</v>
      </c>
      <c r="R74" s="178">
        <v>2695</v>
      </c>
      <c r="S74" s="178">
        <v>2502</v>
      </c>
      <c r="T74" s="215">
        <v>26341</v>
      </c>
      <c r="U74" s="215"/>
      <c r="V74" s="216">
        <v>0.1</v>
      </c>
      <c r="W74" s="217">
        <v>13.1</v>
      </c>
    </row>
    <row r="75" spans="1:23" s="218" customFormat="1" ht="24.75" customHeight="1">
      <c r="A75" s="511"/>
      <c r="B75" s="511"/>
      <c r="C75" s="511"/>
      <c r="D75" s="511"/>
      <c r="E75" s="220">
        <v>2012</v>
      </c>
      <c r="F75" s="184">
        <v>1657</v>
      </c>
      <c r="G75" s="184">
        <v>1898</v>
      </c>
      <c r="H75" s="184">
        <v>1877</v>
      </c>
      <c r="I75" s="184"/>
      <c r="J75" s="184">
        <v>2371</v>
      </c>
      <c r="K75" s="184">
        <v>1939</v>
      </c>
      <c r="L75" s="184">
        <v>1967</v>
      </c>
      <c r="M75" s="184"/>
      <c r="N75" s="184">
        <v>1825</v>
      </c>
      <c r="O75" s="184">
        <v>1930</v>
      </c>
      <c r="P75" s="184">
        <v>1854</v>
      </c>
      <c r="Q75" s="184">
        <v>2055</v>
      </c>
      <c r="R75" s="184">
        <v>2025</v>
      </c>
      <c r="S75" s="184">
        <v>1884</v>
      </c>
      <c r="T75" s="184">
        <v>23282</v>
      </c>
      <c r="U75" s="184"/>
      <c r="V75" s="221">
        <v>0.1</v>
      </c>
      <c r="W75" s="271"/>
    </row>
    <row r="76" spans="1:22" s="188" customFormat="1" ht="12.75" customHeight="1">
      <c r="A76" s="185" t="s">
        <v>879</v>
      </c>
      <c r="B76" s="186"/>
      <c r="C76" s="186"/>
      <c r="D76" s="186"/>
      <c r="E76" s="192"/>
      <c r="F76" s="223"/>
      <c r="G76" s="192"/>
      <c r="H76" s="189" t="s">
        <v>647</v>
      </c>
      <c r="I76" s="190" t="s">
        <v>648</v>
      </c>
      <c r="K76" s="190"/>
      <c r="O76" s="260" t="s">
        <v>641</v>
      </c>
      <c r="P76" s="261" t="s">
        <v>649</v>
      </c>
      <c r="S76" s="260" t="s">
        <v>642</v>
      </c>
      <c r="T76" s="261" t="s">
        <v>650</v>
      </c>
      <c r="V76" s="263"/>
    </row>
    <row r="77" spans="1:20" s="188" customFormat="1" ht="12" customHeight="1">
      <c r="A77" s="186" t="s">
        <v>651</v>
      </c>
      <c r="B77" s="186"/>
      <c r="C77" s="186"/>
      <c r="D77" s="186"/>
      <c r="F77" s="192"/>
      <c r="G77" s="192"/>
      <c r="H77" s="192"/>
      <c r="I77" s="192" t="s">
        <v>652</v>
      </c>
      <c r="J77" s="192"/>
      <c r="K77" s="192"/>
      <c r="O77" s="262"/>
      <c r="P77" s="262" t="s">
        <v>571</v>
      </c>
      <c r="S77" s="262"/>
      <c r="T77" s="262" t="s">
        <v>653</v>
      </c>
    </row>
    <row r="78" spans="1:20" s="188" customFormat="1" ht="12" customHeight="1">
      <c r="A78" s="186" t="s">
        <v>654</v>
      </c>
      <c r="B78" s="186"/>
      <c r="C78" s="186"/>
      <c r="D78" s="186"/>
      <c r="E78" s="186"/>
      <c r="F78" s="192"/>
      <c r="G78" s="192"/>
      <c r="H78" s="192"/>
      <c r="I78" s="192" t="s">
        <v>655</v>
      </c>
      <c r="J78" s="192"/>
      <c r="K78" s="192"/>
      <c r="O78" s="263"/>
      <c r="P78" s="264" t="s">
        <v>656</v>
      </c>
      <c r="S78" s="263"/>
      <c r="T78" s="264" t="s">
        <v>657</v>
      </c>
    </row>
  </sheetData>
  <sheetProtection/>
  <mergeCells count="38">
    <mergeCell ref="A74:D75"/>
    <mergeCell ref="V5:V7"/>
    <mergeCell ref="A70:D71"/>
    <mergeCell ref="A72:D73"/>
    <mergeCell ref="A58:D59"/>
    <mergeCell ref="A60:D61"/>
    <mergeCell ref="A62:D63"/>
    <mergeCell ref="A64:D65"/>
    <mergeCell ref="A66:D67"/>
    <mergeCell ref="A68:D69"/>
    <mergeCell ref="A56:D57"/>
    <mergeCell ref="A50:D51"/>
    <mergeCell ref="W5:W7"/>
    <mergeCell ref="A5:E7"/>
    <mergeCell ref="A42:D43"/>
    <mergeCell ref="A30:D31"/>
    <mergeCell ref="A32:D33"/>
    <mergeCell ref="A34:D35"/>
    <mergeCell ref="A26:D27"/>
    <mergeCell ref="A28:D29"/>
    <mergeCell ref="A52:D53"/>
    <mergeCell ref="A54:D55"/>
    <mergeCell ref="A36:D37"/>
    <mergeCell ref="A38:D39"/>
    <mergeCell ref="A10:D11"/>
    <mergeCell ref="A12:D13"/>
    <mergeCell ref="A14:D15"/>
    <mergeCell ref="A16:D17"/>
    <mergeCell ref="T5:U7"/>
    <mergeCell ref="A44:D45"/>
    <mergeCell ref="A46:D47"/>
    <mergeCell ref="A48:D49"/>
    <mergeCell ref="A8:D9"/>
    <mergeCell ref="A40:D41"/>
    <mergeCell ref="A18:D19"/>
    <mergeCell ref="A20:D21"/>
    <mergeCell ref="A22:D23"/>
    <mergeCell ref="A24:D25"/>
  </mergeCells>
  <printOptions horizontalCentered="1"/>
  <pageMargins left="0.7874015748031497" right="0.5905511811023623" top="1.1023622047244095" bottom="0.7480314960629921" header="0.9055118110236221" footer="0.5905511811023623"/>
  <pageSetup fitToHeight="3" horizontalDpi="600" verticalDpi="600" orientation="landscape" paperSize="9" scale="74" r:id="rId1"/>
  <headerFooter alignWithMargins="0">
    <oddHeader>&amp;R&amp;"Times New Roman,標準"&amp;P/&amp;N</oddHeader>
  </headerFooter>
  <rowBreaks count="1" manualBreakCount="1">
    <brk id="59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46"/>
  <sheetViews>
    <sheetView zoomScale="115" zoomScaleNormal="115" workbookViewId="0" topLeftCell="A1">
      <selection activeCell="A3" sqref="A3"/>
    </sheetView>
  </sheetViews>
  <sheetFormatPr defaultColWidth="6.375" defaultRowHeight="12" customHeight="1"/>
  <cols>
    <col min="1" max="1" width="3.50390625" style="290" customWidth="1"/>
    <col min="2" max="2" width="11.875" style="290" customWidth="1"/>
    <col min="3" max="3" width="3.875" style="290" customWidth="1"/>
    <col min="4" max="16" width="9.625" style="290" customWidth="1"/>
    <col min="17" max="17" width="13.25390625" style="290" customWidth="1"/>
    <col min="18" max="16384" width="6.375" style="290" customWidth="1"/>
  </cols>
  <sheetData>
    <row r="1" spans="1:14" s="274" customFormat="1" ht="14.25" customHeight="1">
      <c r="A1" s="169" t="s">
        <v>658</v>
      </c>
      <c r="B1" s="272" t="s">
        <v>659</v>
      </c>
      <c r="C1" s="273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s="274" customFormat="1" ht="14.25" customHeight="1">
      <c r="A2" s="276"/>
      <c r="B2" s="277" t="s">
        <v>660</v>
      </c>
      <c r="C2" s="273"/>
      <c r="D2" s="278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s="274" customFormat="1" ht="14.25" customHeight="1">
      <c r="A3" s="276"/>
      <c r="B3" s="277" t="s">
        <v>661</v>
      </c>
      <c r="C3" s="273"/>
      <c r="D3" s="278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7" s="281" customFormat="1" ht="11.25" customHeight="1">
      <c r="A4" s="279"/>
      <c r="B4" s="279"/>
      <c r="C4" s="280"/>
      <c r="D4" s="279"/>
      <c r="E4" s="279"/>
      <c r="F4" s="279"/>
      <c r="G4" s="279"/>
      <c r="H4" s="279"/>
      <c r="I4" s="279"/>
      <c r="J4" s="279"/>
      <c r="K4" s="279"/>
      <c r="L4" s="279"/>
      <c r="M4" s="279"/>
      <c r="P4" s="282"/>
      <c r="Q4" s="283" t="s">
        <v>662</v>
      </c>
    </row>
    <row r="5" spans="1:17" s="284" customFormat="1" ht="21" customHeight="1">
      <c r="A5" s="516" t="s">
        <v>663</v>
      </c>
      <c r="B5" s="517"/>
      <c r="C5" s="518"/>
      <c r="D5" s="203" t="s">
        <v>664</v>
      </c>
      <c r="E5" s="204" t="s">
        <v>665</v>
      </c>
      <c r="F5" s="204" t="s">
        <v>666</v>
      </c>
      <c r="G5" s="204" t="s">
        <v>667</v>
      </c>
      <c r="H5" s="204" t="s">
        <v>668</v>
      </c>
      <c r="I5" s="204" t="s">
        <v>669</v>
      </c>
      <c r="J5" s="204" t="s">
        <v>670</v>
      </c>
      <c r="K5" s="204" t="s">
        <v>671</v>
      </c>
      <c r="L5" s="204" t="s">
        <v>672</v>
      </c>
      <c r="M5" s="204" t="s">
        <v>673</v>
      </c>
      <c r="N5" s="204" t="s">
        <v>674</v>
      </c>
      <c r="O5" s="204" t="s">
        <v>675</v>
      </c>
      <c r="P5" s="470" t="s">
        <v>676</v>
      </c>
      <c r="Q5" s="474" t="s">
        <v>677</v>
      </c>
    </row>
    <row r="6" spans="1:17" s="284" customFormat="1" ht="21" customHeight="1">
      <c r="A6" s="519"/>
      <c r="B6" s="519"/>
      <c r="C6" s="520"/>
      <c r="D6" s="207" t="s">
        <v>678</v>
      </c>
      <c r="E6" s="208" t="s">
        <v>679</v>
      </c>
      <c r="F6" s="208" t="s">
        <v>680</v>
      </c>
      <c r="G6" s="208" t="s">
        <v>681</v>
      </c>
      <c r="H6" s="208" t="s">
        <v>682</v>
      </c>
      <c r="I6" s="208" t="s">
        <v>683</v>
      </c>
      <c r="J6" s="208" t="s">
        <v>684</v>
      </c>
      <c r="K6" s="208" t="s">
        <v>685</v>
      </c>
      <c r="L6" s="208" t="s">
        <v>686</v>
      </c>
      <c r="M6" s="208" t="s">
        <v>687</v>
      </c>
      <c r="N6" s="208" t="s">
        <v>688</v>
      </c>
      <c r="O6" s="208" t="s">
        <v>689</v>
      </c>
      <c r="P6" s="464"/>
      <c r="Q6" s="446"/>
    </row>
    <row r="7" spans="1:17" s="284" customFormat="1" ht="21" customHeight="1">
      <c r="A7" s="521"/>
      <c r="B7" s="521"/>
      <c r="C7" s="522"/>
      <c r="D7" s="211" t="s">
        <v>678</v>
      </c>
      <c r="E7" s="212" t="s">
        <v>690</v>
      </c>
      <c r="F7" s="212" t="s">
        <v>680</v>
      </c>
      <c r="G7" s="212" t="s">
        <v>691</v>
      </c>
      <c r="H7" s="212" t="s">
        <v>692</v>
      </c>
      <c r="I7" s="212" t="s">
        <v>683</v>
      </c>
      <c r="J7" s="212" t="s">
        <v>684</v>
      </c>
      <c r="K7" s="212" t="s">
        <v>693</v>
      </c>
      <c r="L7" s="212" t="s">
        <v>694</v>
      </c>
      <c r="M7" s="212" t="s">
        <v>695</v>
      </c>
      <c r="N7" s="212" t="s">
        <v>688</v>
      </c>
      <c r="O7" s="229" t="s">
        <v>696</v>
      </c>
      <c r="P7" s="465"/>
      <c r="Q7" s="444"/>
    </row>
    <row r="8" spans="1:17" s="286" customFormat="1" ht="15.75" customHeight="1">
      <c r="A8" s="512" t="s">
        <v>697</v>
      </c>
      <c r="B8" s="513"/>
      <c r="C8" s="214">
        <v>2013</v>
      </c>
      <c r="D8" s="285">
        <v>683776</v>
      </c>
      <c r="E8" s="285">
        <v>719055</v>
      </c>
      <c r="F8" s="285">
        <v>633040</v>
      </c>
      <c r="G8" s="285">
        <v>647340</v>
      </c>
      <c r="H8" s="285">
        <v>643267</v>
      </c>
      <c r="I8" s="285">
        <v>629648</v>
      </c>
      <c r="J8" s="285">
        <v>738106</v>
      </c>
      <c r="K8" s="285">
        <v>861944</v>
      </c>
      <c r="L8" s="285">
        <v>585027</v>
      </c>
      <c r="M8" s="285">
        <v>708375</v>
      </c>
      <c r="N8" s="285">
        <v>703192</v>
      </c>
      <c r="O8" s="285">
        <v>647348</v>
      </c>
      <c r="P8" s="285">
        <v>8200118</v>
      </c>
      <c r="Q8" s="217">
        <v>3.4</v>
      </c>
    </row>
    <row r="9" spans="1:17" s="286" customFormat="1" ht="27" customHeight="1">
      <c r="A9" s="514"/>
      <c r="B9" s="514"/>
      <c r="C9" s="214">
        <v>2012</v>
      </c>
      <c r="D9" s="285">
        <v>777564</v>
      </c>
      <c r="E9" s="285">
        <v>635835</v>
      </c>
      <c r="F9" s="285">
        <v>687821</v>
      </c>
      <c r="G9" s="285">
        <v>641433</v>
      </c>
      <c r="H9" s="285">
        <v>616540</v>
      </c>
      <c r="I9" s="285">
        <v>588987</v>
      </c>
      <c r="J9" s="285">
        <v>683285</v>
      </c>
      <c r="K9" s="285">
        <v>789957</v>
      </c>
      <c r="L9" s="285">
        <v>570571</v>
      </c>
      <c r="M9" s="285">
        <v>669658</v>
      </c>
      <c r="N9" s="285">
        <v>654625</v>
      </c>
      <c r="O9" s="285">
        <v>613392</v>
      </c>
      <c r="P9" s="285">
        <v>7929668</v>
      </c>
      <c r="Q9" s="217"/>
    </row>
    <row r="10" spans="1:17" s="286" customFormat="1" ht="15.75" customHeight="1">
      <c r="A10" s="512" t="s">
        <v>698</v>
      </c>
      <c r="B10" s="513"/>
      <c r="C10" s="214">
        <v>2013</v>
      </c>
      <c r="D10" s="285">
        <v>67180</v>
      </c>
      <c r="E10" s="285">
        <v>48764</v>
      </c>
      <c r="F10" s="285">
        <v>61490</v>
      </c>
      <c r="G10" s="285">
        <v>65463</v>
      </c>
      <c r="H10" s="285">
        <v>67609</v>
      </c>
      <c r="I10" s="285">
        <v>64466</v>
      </c>
      <c r="J10" s="285">
        <v>74292</v>
      </c>
      <c r="K10" s="285">
        <v>75787</v>
      </c>
      <c r="L10" s="285">
        <v>61422</v>
      </c>
      <c r="M10" s="285">
        <v>64801</v>
      </c>
      <c r="N10" s="285">
        <v>63357</v>
      </c>
      <c r="O10" s="285">
        <v>66940</v>
      </c>
      <c r="P10" s="285">
        <v>781571</v>
      </c>
      <c r="Q10" s="217">
        <v>-3.7</v>
      </c>
    </row>
    <row r="11" spans="1:17" s="286" customFormat="1" ht="27" customHeight="1">
      <c r="A11" s="514"/>
      <c r="B11" s="514"/>
      <c r="C11" s="214">
        <v>2012</v>
      </c>
      <c r="D11" s="285">
        <v>65966</v>
      </c>
      <c r="E11" s="285">
        <v>67880</v>
      </c>
      <c r="F11" s="285">
        <v>81680</v>
      </c>
      <c r="G11" s="285">
        <v>72755</v>
      </c>
      <c r="H11" s="285">
        <v>58585</v>
      </c>
      <c r="I11" s="285">
        <v>54543</v>
      </c>
      <c r="J11" s="285">
        <v>70439</v>
      </c>
      <c r="K11" s="285">
        <v>77800</v>
      </c>
      <c r="L11" s="285">
        <v>59134</v>
      </c>
      <c r="M11" s="285">
        <v>66755</v>
      </c>
      <c r="N11" s="285">
        <v>68307</v>
      </c>
      <c r="O11" s="285">
        <v>67444</v>
      </c>
      <c r="P11" s="285">
        <v>811288</v>
      </c>
      <c r="Q11" s="219"/>
    </row>
    <row r="12" spans="1:17" s="287" customFormat="1" ht="15.75" customHeight="1">
      <c r="A12" s="512" t="s">
        <v>699</v>
      </c>
      <c r="B12" s="513"/>
      <c r="C12" s="214">
        <v>2013</v>
      </c>
      <c r="D12" s="285">
        <v>41448</v>
      </c>
      <c r="E12" s="285">
        <v>58427</v>
      </c>
      <c r="F12" s="285">
        <v>43068</v>
      </c>
      <c r="G12" s="285">
        <v>50230</v>
      </c>
      <c r="H12" s="285">
        <v>53489</v>
      </c>
      <c r="I12" s="285">
        <v>54998</v>
      </c>
      <c r="J12" s="285">
        <v>60805</v>
      </c>
      <c r="K12" s="285">
        <v>71737</v>
      </c>
      <c r="L12" s="285">
        <v>62990</v>
      </c>
      <c r="M12" s="285">
        <v>46619</v>
      </c>
      <c r="N12" s="285">
        <v>51584</v>
      </c>
      <c r="O12" s="285">
        <v>49534</v>
      </c>
      <c r="P12" s="285">
        <v>644929</v>
      </c>
      <c r="Q12" s="217">
        <v>4</v>
      </c>
    </row>
    <row r="13" spans="1:17" s="287" customFormat="1" ht="27" customHeight="1">
      <c r="A13" s="514"/>
      <c r="B13" s="514"/>
      <c r="C13" s="214">
        <v>2012</v>
      </c>
      <c r="D13" s="285">
        <v>51549</v>
      </c>
      <c r="E13" s="285">
        <v>39910</v>
      </c>
      <c r="F13" s="285">
        <v>51693</v>
      </c>
      <c r="G13" s="285">
        <v>50776</v>
      </c>
      <c r="H13" s="285">
        <v>48607</v>
      </c>
      <c r="I13" s="285">
        <v>47718</v>
      </c>
      <c r="J13" s="285">
        <v>56937</v>
      </c>
      <c r="K13" s="285">
        <v>62429</v>
      </c>
      <c r="L13" s="285">
        <v>45393</v>
      </c>
      <c r="M13" s="285">
        <v>50206</v>
      </c>
      <c r="N13" s="285">
        <v>56853</v>
      </c>
      <c r="O13" s="285">
        <v>58125</v>
      </c>
      <c r="P13" s="285">
        <v>620196</v>
      </c>
      <c r="Q13" s="219"/>
    </row>
    <row r="14" spans="1:17" s="287" customFormat="1" ht="15.75" customHeight="1">
      <c r="A14" s="512" t="s">
        <v>700</v>
      </c>
      <c r="B14" s="513"/>
      <c r="C14" s="214">
        <v>2013</v>
      </c>
      <c r="D14" s="285">
        <v>46724</v>
      </c>
      <c r="E14" s="285">
        <v>38062</v>
      </c>
      <c r="F14" s="285">
        <v>45281</v>
      </c>
      <c r="G14" s="285">
        <v>55195</v>
      </c>
      <c r="H14" s="285">
        <v>52452</v>
      </c>
      <c r="I14" s="285">
        <v>49720</v>
      </c>
      <c r="J14" s="285">
        <v>62220</v>
      </c>
      <c r="K14" s="285">
        <v>74129</v>
      </c>
      <c r="L14" s="285">
        <v>54333</v>
      </c>
      <c r="M14" s="285">
        <v>54516</v>
      </c>
      <c r="N14" s="285">
        <v>56224</v>
      </c>
      <c r="O14" s="285">
        <v>66576</v>
      </c>
      <c r="P14" s="285">
        <v>655432</v>
      </c>
      <c r="Q14" s="217">
        <v>11.5</v>
      </c>
    </row>
    <row r="15" spans="1:17" s="287" customFormat="1" ht="27" customHeight="1">
      <c r="A15" s="514"/>
      <c r="B15" s="514"/>
      <c r="C15" s="214">
        <v>2012</v>
      </c>
      <c r="D15" s="288">
        <v>41253</v>
      </c>
      <c r="E15" s="288">
        <v>39558</v>
      </c>
      <c r="F15" s="288">
        <v>51526</v>
      </c>
      <c r="G15" s="288">
        <v>49920</v>
      </c>
      <c r="H15" s="288">
        <v>48807</v>
      </c>
      <c r="I15" s="288">
        <v>43394</v>
      </c>
      <c r="J15" s="288">
        <v>53382</v>
      </c>
      <c r="K15" s="288">
        <v>64274</v>
      </c>
      <c r="L15" s="288">
        <v>44597</v>
      </c>
      <c r="M15" s="288">
        <v>50185</v>
      </c>
      <c r="N15" s="288">
        <v>49365</v>
      </c>
      <c r="O15" s="288">
        <v>51643</v>
      </c>
      <c r="P15" s="285">
        <v>587904</v>
      </c>
      <c r="Q15" s="219"/>
    </row>
    <row r="16" spans="1:17" s="287" customFormat="1" ht="15.75" customHeight="1">
      <c r="A16" s="512" t="s">
        <v>701</v>
      </c>
      <c r="B16" s="513"/>
      <c r="C16" s="214">
        <v>2013</v>
      </c>
      <c r="D16" s="285">
        <v>33702</v>
      </c>
      <c r="E16" s="285">
        <v>35225</v>
      </c>
      <c r="F16" s="285">
        <v>26841</v>
      </c>
      <c r="G16" s="285">
        <v>29545</v>
      </c>
      <c r="H16" s="285">
        <v>25673</v>
      </c>
      <c r="I16" s="285">
        <v>27173</v>
      </c>
      <c r="J16" s="285">
        <v>29555</v>
      </c>
      <c r="K16" s="285">
        <v>32371</v>
      </c>
      <c r="L16" s="285">
        <v>30834</v>
      </c>
      <c r="M16" s="285">
        <v>24764</v>
      </c>
      <c r="N16" s="285">
        <v>26847</v>
      </c>
      <c r="O16" s="285">
        <v>34753</v>
      </c>
      <c r="P16" s="285">
        <v>357283</v>
      </c>
      <c r="Q16" s="217">
        <v>9.4</v>
      </c>
    </row>
    <row r="17" spans="1:17" s="287" customFormat="1" ht="27" customHeight="1">
      <c r="A17" s="514"/>
      <c r="B17" s="514"/>
      <c r="C17" s="214">
        <v>2012</v>
      </c>
      <c r="D17" s="288">
        <v>33033</v>
      </c>
      <c r="E17" s="288">
        <v>27910</v>
      </c>
      <c r="F17" s="288">
        <v>27313</v>
      </c>
      <c r="G17" s="288">
        <v>29885</v>
      </c>
      <c r="H17" s="288">
        <v>22342</v>
      </c>
      <c r="I17" s="288">
        <v>20435</v>
      </c>
      <c r="J17" s="288">
        <v>25512</v>
      </c>
      <c r="K17" s="288">
        <v>27525</v>
      </c>
      <c r="L17" s="288">
        <v>21720</v>
      </c>
      <c r="M17" s="288">
        <v>26782</v>
      </c>
      <c r="N17" s="288">
        <v>30318</v>
      </c>
      <c r="O17" s="288">
        <v>33694</v>
      </c>
      <c r="P17" s="285">
        <v>326469</v>
      </c>
      <c r="Q17" s="219"/>
    </row>
    <row r="18" spans="1:17" s="287" customFormat="1" ht="15.75" customHeight="1">
      <c r="A18" s="512" t="s">
        <v>702</v>
      </c>
      <c r="B18" s="513"/>
      <c r="C18" s="214">
        <v>2013</v>
      </c>
      <c r="D18" s="285">
        <v>51033</v>
      </c>
      <c r="E18" s="285">
        <v>50539</v>
      </c>
      <c r="F18" s="285">
        <v>47554</v>
      </c>
      <c r="G18" s="285">
        <v>41362</v>
      </c>
      <c r="H18" s="285">
        <v>39939</v>
      </c>
      <c r="I18" s="285">
        <v>46235</v>
      </c>
      <c r="J18" s="285">
        <v>46123</v>
      </c>
      <c r="K18" s="285">
        <v>42949</v>
      </c>
      <c r="L18" s="285">
        <v>43471</v>
      </c>
      <c r="M18" s="285">
        <v>36898</v>
      </c>
      <c r="N18" s="285">
        <v>42135</v>
      </c>
      <c r="O18" s="285">
        <v>49905</v>
      </c>
      <c r="P18" s="285">
        <v>538143</v>
      </c>
      <c r="Q18" s="217">
        <v>6.5</v>
      </c>
    </row>
    <row r="19" spans="1:17" s="287" customFormat="1" ht="27" customHeight="1">
      <c r="A19" s="514"/>
      <c r="B19" s="514"/>
      <c r="C19" s="214">
        <v>2012</v>
      </c>
      <c r="D19" s="285">
        <v>50138</v>
      </c>
      <c r="E19" s="285">
        <v>40111</v>
      </c>
      <c r="F19" s="285">
        <v>42193</v>
      </c>
      <c r="G19" s="285">
        <v>36200</v>
      </c>
      <c r="H19" s="285">
        <v>34155</v>
      </c>
      <c r="I19" s="285">
        <v>38498</v>
      </c>
      <c r="J19" s="285">
        <v>42976</v>
      </c>
      <c r="K19" s="285">
        <v>42609</v>
      </c>
      <c r="L19" s="285">
        <v>38371</v>
      </c>
      <c r="M19" s="285">
        <v>41228</v>
      </c>
      <c r="N19" s="285">
        <v>46055</v>
      </c>
      <c r="O19" s="285">
        <v>52746</v>
      </c>
      <c r="P19" s="285">
        <v>505280</v>
      </c>
      <c r="Q19" s="219"/>
    </row>
    <row r="20" spans="1:17" s="287" customFormat="1" ht="15.75" customHeight="1">
      <c r="A20" s="512" t="s">
        <v>703</v>
      </c>
      <c r="B20" s="513"/>
      <c r="C20" s="214">
        <v>2013</v>
      </c>
      <c r="D20" s="285">
        <v>10653</v>
      </c>
      <c r="E20" s="285">
        <v>11263</v>
      </c>
      <c r="F20" s="285">
        <v>8901</v>
      </c>
      <c r="G20" s="285">
        <v>8886</v>
      </c>
      <c r="H20" s="285">
        <v>9124</v>
      </c>
      <c r="I20" s="285">
        <v>11473</v>
      </c>
      <c r="J20" s="285">
        <v>9267</v>
      </c>
      <c r="K20" s="285">
        <v>10547</v>
      </c>
      <c r="L20" s="285">
        <v>11884</v>
      </c>
      <c r="M20" s="285">
        <v>7781</v>
      </c>
      <c r="N20" s="285">
        <v>8636</v>
      </c>
      <c r="O20" s="285">
        <v>16759</v>
      </c>
      <c r="P20" s="285">
        <v>125174</v>
      </c>
      <c r="Q20" s="217">
        <v>-1.9</v>
      </c>
    </row>
    <row r="21" spans="1:17" s="287" customFormat="1" ht="27" customHeight="1">
      <c r="A21" s="514"/>
      <c r="B21" s="514"/>
      <c r="C21" s="214">
        <v>2012</v>
      </c>
      <c r="D21" s="285">
        <v>10966</v>
      </c>
      <c r="E21" s="285">
        <v>10337</v>
      </c>
      <c r="F21" s="285">
        <v>10533</v>
      </c>
      <c r="G21" s="285">
        <v>9866</v>
      </c>
      <c r="H21" s="285">
        <v>9158</v>
      </c>
      <c r="I21" s="285">
        <v>12773</v>
      </c>
      <c r="J21" s="285">
        <v>11398</v>
      </c>
      <c r="K21" s="285">
        <v>9735</v>
      </c>
      <c r="L21" s="285">
        <v>9803</v>
      </c>
      <c r="M21" s="285">
        <v>9364</v>
      </c>
      <c r="N21" s="285">
        <v>11863</v>
      </c>
      <c r="O21" s="285">
        <v>11839</v>
      </c>
      <c r="P21" s="285">
        <v>127635</v>
      </c>
      <c r="Q21" s="219"/>
    </row>
    <row r="22" spans="1:17" s="287" customFormat="1" ht="15.75" customHeight="1">
      <c r="A22" s="512" t="s">
        <v>704</v>
      </c>
      <c r="B22" s="513"/>
      <c r="C22" s="214">
        <v>2013</v>
      </c>
      <c r="D22" s="285">
        <v>14900</v>
      </c>
      <c r="E22" s="285">
        <v>17294</v>
      </c>
      <c r="F22" s="285">
        <v>15428</v>
      </c>
      <c r="G22" s="285">
        <v>21924</v>
      </c>
      <c r="H22" s="285">
        <v>19359</v>
      </c>
      <c r="I22" s="285">
        <v>21783</v>
      </c>
      <c r="J22" s="285">
        <v>20700</v>
      </c>
      <c r="K22" s="285">
        <v>22822</v>
      </c>
      <c r="L22" s="285">
        <v>17213</v>
      </c>
      <c r="M22" s="285">
        <v>15777</v>
      </c>
      <c r="N22" s="285">
        <v>16404</v>
      </c>
      <c r="O22" s="285">
        <v>18290</v>
      </c>
      <c r="P22" s="285">
        <v>221894</v>
      </c>
      <c r="Q22" s="217">
        <v>14.1</v>
      </c>
    </row>
    <row r="23" spans="1:17" s="287" customFormat="1" ht="27" customHeight="1">
      <c r="A23" s="514"/>
      <c r="B23" s="514"/>
      <c r="C23" s="214">
        <v>2012</v>
      </c>
      <c r="D23" s="288">
        <v>16034</v>
      </c>
      <c r="E23" s="288">
        <v>12473</v>
      </c>
      <c r="F23" s="288">
        <v>19389</v>
      </c>
      <c r="G23" s="288">
        <v>20078</v>
      </c>
      <c r="H23" s="288">
        <v>12983</v>
      </c>
      <c r="I23" s="288">
        <v>13185</v>
      </c>
      <c r="J23" s="288">
        <v>16799</v>
      </c>
      <c r="K23" s="288">
        <v>19593</v>
      </c>
      <c r="L23" s="288">
        <v>13308</v>
      </c>
      <c r="M23" s="288">
        <v>15974</v>
      </c>
      <c r="N23" s="288">
        <v>16430</v>
      </c>
      <c r="O23" s="288">
        <v>18174</v>
      </c>
      <c r="P23" s="285">
        <v>194420</v>
      </c>
      <c r="Q23" s="219"/>
    </row>
    <row r="24" spans="1:17" s="281" customFormat="1" ht="15.75" customHeight="1">
      <c r="A24" s="512" t="s">
        <v>705</v>
      </c>
      <c r="B24" s="513"/>
      <c r="C24" s="214">
        <v>2013</v>
      </c>
      <c r="D24" s="285">
        <v>35654</v>
      </c>
      <c r="E24" s="285">
        <v>46636</v>
      </c>
      <c r="F24" s="285">
        <v>44093</v>
      </c>
      <c r="G24" s="285">
        <v>42539</v>
      </c>
      <c r="H24" s="285">
        <v>43059</v>
      </c>
      <c r="I24" s="285">
        <v>40915</v>
      </c>
      <c r="J24" s="285">
        <v>52375</v>
      </c>
      <c r="K24" s="285">
        <v>54134</v>
      </c>
      <c r="L24" s="285">
        <v>51314</v>
      </c>
      <c r="M24" s="285">
        <v>30130</v>
      </c>
      <c r="N24" s="285">
        <v>33089</v>
      </c>
      <c r="O24" s="285">
        <v>43822</v>
      </c>
      <c r="P24" s="285">
        <v>517760</v>
      </c>
      <c r="Q24" s="217">
        <v>7.9</v>
      </c>
    </row>
    <row r="25" spans="1:17" s="281" customFormat="1" ht="27" customHeight="1">
      <c r="A25" s="514"/>
      <c r="B25" s="514"/>
      <c r="C25" s="214">
        <v>2012</v>
      </c>
      <c r="D25" s="288">
        <v>41561</v>
      </c>
      <c r="E25" s="288">
        <v>33010</v>
      </c>
      <c r="F25" s="288">
        <v>41466</v>
      </c>
      <c r="G25" s="288">
        <v>38094</v>
      </c>
      <c r="H25" s="288">
        <v>33272</v>
      </c>
      <c r="I25" s="288">
        <v>34338</v>
      </c>
      <c r="J25" s="288">
        <v>46526</v>
      </c>
      <c r="K25" s="288">
        <v>50059</v>
      </c>
      <c r="L25" s="288">
        <v>37262</v>
      </c>
      <c r="M25" s="288">
        <v>35928</v>
      </c>
      <c r="N25" s="288">
        <v>44305</v>
      </c>
      <c r="O25" s="288">
        <v>43887</v>
      </c>
      <c r="P25" s="285">
        <v>479708</v>
      </c>
      <c r="Q25" s="219"/>
    </row>
    <row r="26" spans="1:17" s="281" customFormat="1" ht="15.75" customHeight="1">
      <c r="A26" s="512" t="s">
        <v>706</v>
      </c>
      <c r="B26" s="513"/>
      <c r="C26" s="214">
        <v>2013</v>
      </c>
      <c r="D26" s="285">
        <v>23932</v>
      </c>
      <c r="E26" s="285">
        <v>27029</v>
      </c>
      <c r="F26" s="285">
        <v>32571</v>
      </c>
      <c r="G26" s="285">
        <v>39416</v>
      </c>
      <c r="H26" s="285">
        <v>32339</v>
      </c>
      <c r="I26" s="285">
        <v>32758</v>
      </c>
      <c r="J26" s="285">
        <v>28947</v>
      </c>
      <c r="K26" s="285">
        <v>31863</v>
      </c>
      <c r="L26" s="285">
        <v>34628</v>
      </c>
      <c r="M26" s="285">
        <v>22164</v>
      </c>
      <c r="N26" s="285">
        <v>25923</v>
      </c>
      <c r="O26" s="285">
        <v>34386</v>
      </c>
      <c r="P26" s="285">
        <v>365956</v>
      </c>
      <c r="Q26" s="217">
        <v>15.3</v>
      </c>
    </row>
    <row r="27" spans="1:17" s="281" customFormat="1" ht="27" customHeight="1">
      <c r="A27" s="514"/>
      <c r="B27" s="514"/>
      <c r="C27" s="214">
        <v>2012</v>
      </c>
      <c r="D27" s="288">
        <v>24686</v>
      </c>
      <c r="E27" s="288">
        <v>21673</v>
      </c>
      <c r="F27" s="288">
        <v>29081</v>
      </c>
      <c r="G27" s="288">
        <v>27048</v>
      </c>
      <c r="H27" s="288">
        <v>23540</v>
      </c>
      <c r="I27" s="288">
        <v>23240</v>
      </c>
      <c r="J27" s="288">
        <v>27104</v>
      </c>
      <c r="K27" s="288">
        <v>29182</v>
      </c>
      <c r="L27" s="288">
        <v>24837</v>
      </c>
      <c r="M27" s="288">
        <v>27272</v>
      </c>
      <c r="N27" s="288">
        <v>29141</v>
      </c>
      <c r="O27" s="288">
        <v>30587</v>
      </c>
      <c r="P27" s="285">
        <v>317391</v>
      </c>
      <c r="Q27" s="219"/>
    </row>
    <row r="28" spans="1:17" s="281" customFormat="1" ht="15.75" customHeight="1">
      <c r="A28" s="512" t="s">
        <v>707</v>
      </c>
      <c r="B28" s="513"/>
      <c r="C28" s="214">
        <v>2013</v>
      </c>
      <c r="D28" s="285">
        <v>27234</v>
      </c>
      <c r="E28" s="285">
        <v>32588</v>
      </c>
      <c r="F28" s="285">
        <v>30554</v>
      </c>
      <c r="G28" s="285">
        <v>39570</v>
      </c>
      <c r="H28" s="285">
        <v>30475</v>
      </c>
      <c r="I28" s="285">
        <v>28853</v>
      </c>
      <c r="J28" s="285">
        <v>30419</v>
      </c>
      <c r="K28" s="285">
        <v>35379</v>
      </c>
      <c r="L28" s="285">
        <v>30494</v>
      </c>
      <c r="M28" s="285">
        <v>28809</v>
      </c>
      <c r="N28" s="285">
        <v>32032</v>
      </c>
      <c r="O28" s="285">
        <v>32125</v>
      </c>
      <c r="P28" s="285">
        <v>378532</v>
      </c>
      <c r="Q28" s="217">
        <v>10.4</v>
      </c>
    </row>
    <row r="29" spans="1:17" s="281" customFormat="1" ht="27" customHeight="1">
      <c r="A29" s="514"/>
      <c r="B29" s="514"/>
      <c r="C29" s="214">
        <v>2012</v>
      </c>
      <c r="D29" s="288">
        <v>28775</v>
      </c>
      <c r="E29" s="288">
        <v>20117</v>
      </c>
      <c r="F29" s="288">
        <v>32302</v>
      </c>
      <c r="G29" s="288">
        <v>34962</v>
      </c>
      <c r="H29" s="288">
        <v>25345</v>
      </c>
      <c r="I29" s="288">
        <v>21202</v>
      </c>
      <c r="J29" s="288">
        <v>27098</v>
      </c>
      <c r="K29" s="288">
        <v>33112</v>
      </c>
      <c r="L29" s="288">
        <v>24018</v>
      </c>
      <c r="M29" s="288">
        <v>29716</v>
      </c>
      <c r="N29" s="288">
        <v>32331</v>
      </c>
      <c r="O29" s="288">
        <v>33883</v>
      </c>
      <c r="P29" s="285">
        <v>342861</v>
      </c>
      <c r="Q29" s="289"/>
    </row>
    <row r="30" spans="1:17" ht="15.75" customHeight="1">
      <c r="A30" s="512" t="s">
        <v>708</v>
      </c>
      <c r="B30" s="513"/>
      <c r="C30" s="214">
        <v>2013</v>
      </c>
      <c r="D30" s="285">
        <v>34861</v>
      </c>
      <c r="E30" s="285">
        <v>42053</v>
      </c>
      <c r="F30" s="285">
        <v>35990</v>
      </c>
      <c r="G30" s="285">
        <v>45586</v>
      </c>
      <c r="H30" s="285">
        <v>42834</v>
      </c>
      <c r="I30" s="285">
        <v>40710</v>
      </c>
      <c r="J30" s="285">
        <v>53281</v>
      </c>
      <c r="K30" s="285">
        <v>73236</v>
      </c>
      <c r="L30" s="285">
        <v>49223</v>
      </c>
      <c r="M30" s="285">
        <v>45550</v>
      </c>
      <c r="N30" s="285">
        <v>43296</v>
      </c>
      <c r="O30" s="285">
        <v>47339</v>
      </c>
      <c r="P30" s="285">
        <v>553959</v>
      </c>
      <c r="Q30" s="217">
        <v>13.9</v>
      </c>
    </row>
    <row r="31" spans="1:17" ht="27" customHeight="1">
      <c r="A31" s="514"/>
      <c r="B31" s="514"/>
      <c r="C31" s="214">
        <v>2012</v>
      </c>
      <c r="D31" s="288">
        <v>40917</v>
      </c>
      <c r="E31" s="288">
        <v>30042</v>
      </c>
      <c r="F31" s="288">
        <v>38317</v>
      </c>
      <c r="G31" s="288">
        <v>39924</v>
      </c>
      <c r="H31" s="288">
        <v>35960</v>
      </c>
      <c r="I31" s="288">
        <v>35309</v>
      </c>
      <c r="J31" s="288">
        <v>46779</v>
      </c>
      <c r="K31" s="288">
        <v>55052</v>
      </c>
      <c r="L31" s="288">
        <v>36495</v>
      </c>
      <c r="M31" s="288">
        <v>43377</v>
      </c>
      <c r="N31" s="288">
        <v>42109</v>
      </c>
      <c r="O31" s="288">
        <v>42040</v>
      </c>
      <c r="P31" s="285">
        <v>486321</v>
      </c>
      <c r="Q31" s="219"/>
    </row>
    <row r="32" spans="1:17" ht="15.75" customHeight="1">
      <c r="A32" s="512" t="s">
        <v>709</v>
      </c>
      <c r="B32" s="513"/>
      <c r="C32" s="214">
        <v>2013</v>
      </c>
      <c r="D32" s="285">
        <v>28693</v>
      </c>
      <c r="E32" s="285">
        <v>24483</v>
      </c>
      <c r="F32" s="285">
        <v>28605</v>
      </c>
      <c r="G32" s="285">
        <v>30479</v>
      </c>
      <c r="H32" s="285">
        <v>34423</v>
      </c>
      <c r="I32" s="285">
        <v>33188</v>
      </c>
      <c r="J32" s="285">
        <v>39958</v>
      </c>
      <c r="K32" s="285">
        <v>47007</v>
      </c>
      <c r="L32" s="285">
        <v>31202</v>
      </c>
      <c r="M32" s="285">
        <v>35175</v>
      </c>
      <c r="N32" s="285">
        <v>33621</v>
      </c>
      <c r="O32" s="285">
        <v>34701</v>
      </c>
      <c r="P32" s="285">
        <v>401535</v>
      </c>
      <c r="Q32" s="217">
        <v>8.4</v>
      </c>
    </row>
    <row r="33" spans="1:17" ht="27" customHeight="1">
      <c r="A33" s="514"/>
      <c r="B33" s="514"/>
      <c r="C33" s="214">
        <v>2012</v>
      </c>
      <c r="D33" s="288">
        <v>24889</v>
      </c>
      <c r="E33" s="288">
        <v>24556</v>
      </c>
      <c r="F33" s="288">
        <v>31517</v>
      </c>
      <c r="G33" s="288">
        <v>29091</v>
      </c>
      <c r="H33" s="288">
        <v>29569</v>
      </c>
      <c r="I33" s="288">
        <v>27300</v>
      </c>
      <c r="J33" s="288">
        <v>36381</v>
      </c>
      <c r="K33" s="288">
        <v>42540</v>
      </c>
      <c r="L33" s="288">
        <v>28349</v>
      </c>
      <c r="M33" s="288">
        <v>32417</v>
      </c>
      <c r="N33" s="288">
        <v>32147</v>
      </c>
      <c r="O33" s="288">
        <v>31759</v>
      </c>
      <c r="P33" s="285">
        <v>370515</v>
      </c>
      <c r="Q33" s="219"/>
    </row>
    <row r="34" spans="1:17" ht="15.75" customHeight="1">
      <c r="A34" s="512" t="s">
        <v>710</v>
      </c>
      <c r="B34" s="513"/>
      <c r="C34" s="214">
        <v>2013</v>
      </c>
      <c r="D34" s="285">
        <v>24128</v>
      </c>
      <c r="E34" s="285">
        <v>21762</v>
      </c>
      <c r="F34" s="285">
        <v>24117</v>
      </c>
      <c r="G34" s="285">
        <v>32469</v>
      </c>
      <c r="H34" s="285">
        <v>34818</v>
      </c>
      <c r="I34" s="285">
        <v>28963</v>
      </c>
      <c r="J34" s="285">
        <v>39444</v>
      </c>
      <c r="K34" s="285">
        <v>45997</v>
      </c>
      <c r="L34" s="285">
        <v>28992</v>
      </c>
      <c r="M34" s="285">
        <v>30326</v>
      </c>
      <c r="N34" s="285">
        <v>29664</v>
      </c>
      <c r="O34" s="285">
        <v>29799</v>
      </c>
      <c r="P34" s="285">
        <v>370479</v>
      </c>
      <c r="Q34" s="217">
        <v>8</v>
      </c>
    </row>
    <row r="35" spans="1:17" ht="27" customHeight="1">
      <c r="A35" s="514"/>
      <c r="B35" s="514"/>
      <c r="C35" s="214">
        <v>2012</v>
      </c>
      <c r="D35" s="288">
        <v>21066</v>
      </c>
      <c r="E35" s="288">
        <v>19076</v>
      </c>
      <c r="F35" s="288">
        <v>27749</v>
      </c>
      <c r="G35" s="288">
        <v>29414</v>
      </c>
      <c r="H35" s="288">
        <v>30258</v>
      </c>
      <c r="I35" s="288">
        <v>24688</v>
      </c>
      <c r="J35" s="288">
        <v>36769</v>
      </c>
      <c r="K35" s="288">
        <v>40368</v>
      </c>
      <c r="L35" s="288">
        <v>24431</v>
      </c>
      <c r="M35" s="288">
        <v>30013</v>
      </c>
      <c r="N35" s="288">
        <v>28980</v>
      </c>
      <c r="O35" s="288">
        <v>30230</v>
      </c>
      <c r="P35" s="285">
        <v>343042</v>
      </c>
      <c r="Q35" s="219"/>
    </row>
    <row r="36" spans="1:17" ht="15.75" customHeight="1">
      <c r="A36" s="512" t="s">
        <v>711</v>
      </c>
      <c r="B36" s="513"/>
      <c r="C36" s="214">
        <v>2013</v>
      </c>
      <c r="D36" s="285">
        <v>29214</v>
      </c>
      <c r="E36" s="285">
        <v>28844</v>
      </c>
      <c r="F36" s="285">
        <v>24621</v>
      </c>
      <c r="G36" s="285">
        <v>24525</v>
      </c>
      <c r="H36" s="285">
        <v>19435</v>
      </c>
      <c r="I36" s="285">
        <v>17746</v>
      </c>
      <c r="J36" s="285">
        <v>19616</v>
      </c>
      <c r="K36" s="285">
        <v>24344</v>
      </c>
      <c r="L36" s="285">
        <v>27549</v>
      </c>
      <c r="M36" s="285">
        <v>21370</v>
      </c>
      <c r="N36" s="285">
        <v>23010</v>
      </c>
      <c r="O36" s="285">
        <v>32600</v>
      </c>
      <c r="P36" s="285">
        <v>292874</v>
      </c>
      <c r="Q36" s="217">
        <v>11.4</v>
      </c>
    </row>
    <row r="37" spans="1:17" ht="27" customHeight="1">
      <c r="A37" s="514"/>
      <c r="B37" s="514"/>
      <c r="C37" s="214">
        <v>2012</v>
      </c>
      <c r="D37" s="288">
        <v>26329</v>
      </c>
      <c r="E37" s="288">
        <v>28203</v>
      </c>
      <c r="F37" s="288">
        <v>25544</v>
      </c>
      <c r="G37" s="288">
        <v>22431</v>
      </c>
      <c r="H37" s="288">
        <v>15723</v>
      </c>
      <c r="I37" s="288">
        <v>14925</v>
      </c>
      <c r="J37" s="288">
        <v>17090</v>
      </c>
      <c r="K37" s="288">
        <v>19427</v>
      </c>
      <c r="L37" s="288">
        <v>16434</v>
      </c>
      <c r="M37" s="288">
        <v>20723</v>
      </c>
      <c r="N37" s="288">
        <v>26378</v>
      </c>
      <c r="O37" s="288">
        <v>29813</v>
      </c>
      <c r="P37" s="285">
        <v>263020</v>
      </c>
      <c r="Q37" s="219"/>
    </row>
    <row r="38" spans="1:17" ht="15.75" customHeight="1">
      <c r="A38" s="512" t="s">
        <v>712</v>
      </c>
      <c r="B38" s="513"/>
      <c r="C38" s="214">
        <v>2013</v>
      </c>
      <c r="D38" s="285">
        <v>16032</v>
      </c>
      <c r="E38" s="285">
        <v>15428</v>
      </c>
      <c r="F38" s="285">
        <v>17494</v>
      </c>
      <c r="G38" s="285">
        <v>24708</v>
      </c>
      <c r="H38" s="285">
        <v>21290</v>
      </c>
      <c r="I38" s="285">
        <v>20866</v>
      </c>
      <c r="J38" s="285">
        <v>21051</v>
      </c>
      <c r="K38" s="285">
        <v>21218</v>
      </c>
      <c r="L38" s="285">
        <v>19695</v>
      </c>
      <c r="M38" s="285">
        <v>14368</v>
      </c>
      <c r="N38" s="285">
        <v>15255</v>
      </c>
      <c r="O38" s="285">
        <v>17798</v>
      </c>
      <c r="P38" s="285">
        <v>225203</v>
      </c>
      <c r="Q38" s="217">
        <v>4.7</v>
      </c>
    </row>
    <row r="39" spans="1:17" ht="27" customHeight="1">
      <c r="A39" s="514"/>
      <c r="B39" s="514"/>
      <c r="C39" s="214">
        <v>2012</v>
      </c>
      <c r="D39" s="288">
        <v>14665</v>
      </c>
      <c r="E39" s="288">
        <v>13525</v>
      </c>
      <c r="F39" s="288">
        <v>18140</v>
      </c>
      <c r="G39" s="288">
        <v>17650</v>
      </c>
      <c r="H39" s="288">
        <v>18347</v>
      </c>
      <c r="I39" s="288">
        <v>16376</v>
      </c>
      <c r="J39" s="288">
        <v>19353</v>
      </c>
      <c r="K39" s="288">
        <v>19936</v>
      </c>
      <c r="L39" s="288">
        <v>16407</v>
      </c>
      <c r="M39" s="288">
        <v>18660</v>
      </c>
      <c r="N39" s="288">
        <v>21420</v>
      </c>
      <c r="O39" s="288">
        <v>20667</v>
      </c>
      <c r="P39" s="285">
        <v>215146</v>
      </c>
      <c r="Q39" s="217"/>
    </row>
    <row r="40" spans="1:17" ht="15.75" customHeight="1">
      <c r="A40" s="512" t="s">
        <v>713</v>
      </c>
      <c r="B40" s="513"/>
      <c r="C40" s="214">
        <v>2013</v>
      </c>
      <c r="D40" s="285">
        <v>20136</v>
      </c>
      <c r="E40" s="285">
        <v>19040</v>
      </c>
      <c r="F40" s="285">
        <v>20578</v>
      </c>
      <c r="G40" s="285">
        <v>18769</v>
      </c>
      <c r="H40" s="285">
        <v>19455</v>
      </c>
      <c r="I40" s="285">
        <v>17655</v>
      </c>
      <c r="J40" s="285">
        <v>16143</v>
      </c>
      <c r="K40" s="285">
        <v>16820</v>
      </c>
      <c r="L40" s="285">
        <v>15471</v>
      </c>
      <c r="M40" s="285">
        <v>15395</v>
      </c>
      <c r="N40" s="285">
        <v>16509</v>
      </c>
      <c r="O40" s="285">
        <v>20364</v>
      </c>
      <c r="P40" s="285">
        <v>216335</v>
      </c>
      <c r="Q40" s="217">
        <v>-1</v>
      </c>
    </row>
    <row r="41" spans="1:17" ht="27" customHeight="1">
      <c r="A41" s="514"/>
      <c r="B41" s="514"/>
      <c r="C41" s="214">
        <v>2012</v>
      </c>
      <c r="D41" s="288">
        <v>17030</v>
      </c>
      <c r="E41" s="285">
        <v>15747</v>
      </c>
      <c r="F41" s="288">
        <v>17990</v>
      </c>
      <c r="G41" s="288">
        <v>16081</v>
      </c>
      <c r="H41" s="288">
        <v>14173</v>
      </c>
      <c r="I41" s="288">
        <v>13339</v>
      </c>
      <c r="J41" s="288">
        <v>14736</v>
      </c>
      <c r="K41" s="288">
        <v>17885</v>
      </c>
      <c r="L41" s="288">
        <v>22965</v>
      </c>
      <c r="M41" s="288">
        <v>21873</v>
      </c>
      <c r="N41" s="288">
        <v>23084</v>
      </c>
      <c r="O41" s="288">
        <v>23522</v>
      </c>
      <c r="P41" s="285">
        <v>218425</v>
      </c>
      <c r="Q41" s="219"/>
    </row>
    <row r="42" spans="1:17" ht="15.75" customHeight="1">
      <c r="A42" s="512" t="s">
        <v>714</v>
      </c>
      <c r="B42" s="513"/>
      <c r="C42" s="214">
        <v>2013</v>
      </c>
      <c r="D42" s="285">
        <v>18897</v>
      </c>
      <c r="E42" s="285">
        <v>21216</v>
      </c>
      <c r="F42" s="285">
        <v>25849</v>
      </c>
      <c r="G42" s="285">
        <v>23664</v>
      </c>
      <c r="H42" s="285">
        <v>26213</v>
      </c>
      <c r="I42" s="285">
        <v>27658</v>
      </c>
      <c r="J42" s="285">
        <v>19657</v>
      </c>
      <c r="K42" s="285">
        <v>23678</v>
      </c>
      <c r="L42" s="285">
        <v>28984</v>
      </c>
      <c r="M42" s="285">
        <v>13664</v>
      </c>
      <c r="N42" s="285">
        <v>16153</v>
      </c>
      <c r="O42" s="285">
        <v>22614</v>
      </c>
      <c r="P42" s="285">
        <v>268247</v>
      </c>
      <c r="Q42" s="217">
        <v>23.1</v>
      </c>
    </row>
    <row r="43" spans="1:17" ht="27" customHeight="1">
      <c r="A43" s="515"/>
      <c r="B43" s="515"/>
      <c r="C43" s="220">
        <v>2012</v>
      </c>
      <c r="D43" s="291">
        <v>17370</v>
      </c>
      <c r="E43" s="291">
        <v>14513</v>
      </c>
      <c r="F43" s="291">
        <v>19876</v>
      </c>
      <c r="G43" s="291">
        <v>16582</v>
      </c>
      <c r="H43" s="291">
        <v>14556</v>
      </c>
      <c r="I43" s="291">
        <v>10582</v>
      </c>
      <c r="J43" s="291">
        <v>14841</v>
      </c>
      <c r="K43" s="291">
        <v>17543</v>
      </c>
      <c r="L43" s="291">
        <v>14136</v>
      </c>
      <c r="M43" s="291">
        <v>17077</v>
      </c>
      <c r="N43" s="291">
        <v>33742</v>
      </c>
      <c r="O43" s="291">
        <v>27082</v>
      </c>
      <c r="P43" s="292">
        <v>217900</v>
      </c>
      <c r="Q43" s="222"/>
    </row>
    <row r="44" spans="1:15" ht="12.75" customHeight="1">
      <c r="A44" s="293" t="s">
        <v>879</v>
      </c>
      <c r="B44" s="294"/>
      <c r="D44" s="295"/>
      <c r="E44" s="296"/>
      <c r="F44" s="295"/>
      <c r="G44" s="281"/>
      <c r="H44" s="297"/>
      <c r="I44" s="295"/>
      <c r="J44" s="298"/>
      <c r="K44" s="281"/>
      <c r="L44" s="281"/>
      <c r="M44" s="281"/>
      <c r="N44" s="281"/>
      <c r="O44" s="281"/>
    </row>
    <row r="45" spans="1:15" ht="12.75" customHeight="1">
      <c r="A45" s="186" t="s">
        <v>715</v>
      </c>
      <c r="B45" s="186"/>
      <c r="D45" s="281"/>
      <c r="E45" s="295"/>
      <c r="F45" s="295"/>
      <c r="G45" s="281"/>
      <c r="H45" s="295"/>
      <c r="I45" s="295"/>
      <c r="J45" s="298"/>
      <c r="K45" s="281"/>
      <c r="L45" s="281"/>
      <c r="M45" s="281"/>
      <c r="N45" s="281"/>
      <c r="O45" s="281"/>
    </row>
    <row r="46" spans="1:15" ht="12.75" customHeight="1">
      <c r="A46" s="294" t="s">
        <v>716</v>
      </c>
      <c r="B46" s="294"/>
      <c r="D46" s="294"/>
      <c r="E46" s="295"/>
      <c r="F46" s="295"/>
      <c r="G46" s="281"/>
      <c r="H46" s="295"/>
      <c r="I46" s="295"/>
      <c r="J46" s="295"/>
      <c r="K46" s="281"/>
      <c r="L46" s="281"/>
      <c r="M46" s="281"/>
      <c r="N46" s="281"/>
      <c r="O46" s="281"/>
    </row>
  </sheetData>
  <sheetProtection/>
  <mergeCells count="21">
    <mergeCell ref="A10:B11"/>
    <mergeCell ref="A12:B13"/>
    <mergeCell ref="A14:B15"/>
    <mergeCell ref="A16:B17"/>
    <mergeCell ref="A8:B9"/>
    <mergeCell ref="Q5:Q7"/>
    <mergeCell ref="A5:C7"/>
    <mergeCell ref="P5:P7"/>
    <mergeCell ref="A18:B19"/>
    <mergeCell ref="A20:B21"/>
    <mergeCell ref="A26:B27"/>
    <mergeCell ref="A28:B29"/>
    <mergeCell ref="A22:B23"/>
    <mergeCell ref="A24:B25"/>
    <mergeCell ref="A30:B31"/>
    <mergeCell ref="A32:B33"/>
    <mergeCell ref="A42:B43"/>
    <mergeCell ref="A34:B35"/>
    <mergeCell ref="A36:B37"/>
    <mergeCell ref="A38:B39"/>
    <mergeCell ref="A40:B41"/>
  </mergeCells>
  <printOptions horizontalCentered="1"/>
  <pageMargins left="0.7874015748031497" right="0.5905511811023623" top="1.1023622047244095" bottom="0.7874015748031497" header="0.9055118110236221" footer="0.5905511811023623"/>
  <pageSetup fitToHeight="2" horizontalDpi="600" verticalDpi="600" orientation="landscape" paperSize="9" scale="75" r:id="rId1"/>
  <headerFooter alignWithMargins="0">
    <oddHeader>&amp;R&amp;"Times New Roman,標準"&amp;P/&amp;N</oddHead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S46"/>
  <sheetViews>
    <sheetView zoomScale="125" zoomScaleNormal="125" workbookViewId="0" topLeftCell="A1">
      <selection activeCell="A3" sqref="A3"/>
    </sheetView>
  </sheetViews>
  <sheetFormatPr defaultColWidth="6.375" defaultRowHeight="12" customHeight="1"/>
  <cols>
    <col min="1" max="1" width="3.625" style="290" customWidth="1"/>
    <col min="2" max="2" width="10.625" style="290" customWidth="1"/>
    <col min="3" max="3" width="3.25390625" style="290" customWidth="1"/>
    <col min="4" max="4" width="1.00390625" style="290" customWidth="1"/>
    <col min="5" max="17" width="9.625" style="290" customWidth="1"/>
    <col min="18" max="18" width="12.75390625" style="290" customWidth="1"/>
    <col min="19" max="19" width="1.00390625" style="290" customWidth="1"/>
    <col min="20" max="16384" width="6.375" style="290" customWidth="1"/>
  </cols>
  <sheetData>
    <row r="1" spans="1:15" s="274" customFormat="1" ht="14.25" customHeight="1">
      <c r="A1" s="169" t="s">
        <v>719</v>
      </c>
      <c r="B1" s="299" t="s">
        <v>720</v>
      </c>
      <c r="C1" s="273"/>
      <c r="D1" s="273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274" customFormat="1" ht="14.25" customHeight="1">
      <c r="A2" s="276"/>
      <c r="B2" s="277" t="s">
        <v>721</v>
      </c>
      <c r="C2" s="273"/>
      <c r="D2" s="273"/>
      <c r="E2" s="278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274" customFormat="1" ht="14.25" customHeight="1">
      <c r="A3" s="276"/>
      <c r="B3" s="277" t="s">
        <v>722</v>
      </c>
      <c r="C3" s="273"/>
      <c r="D3" s="273"/>
      <c r="E3" s="278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9" s="281" customFormat="1" ht="11.25" customHeight="1">
      <c r="A4" s="279"/>
      <c r="B4" s="279"/>
      <c r="C4" s="280"/>
      <c r="D4" s="280"/>
      <c r="E4" s="279"/>
      <c r="F4" s="279"/>
      <c r="G4" s="279"/>
      <c r="H4" s="279"/>
      <c r="I4" s="279"/>
      <c r="J4" s="279"/>
      <c r="K4" s="279"/>
      <c r="L4" s="279"/>
      <c r="M4" s="279"/>
      <c r="N4" s="279"/>
      <c r="Q4" s="282"/>
      <c r="R4" s="283" t="s">
        <v>662</v>
      </c>
      <c r="S4" s="283"/>
    </row>
    <row r="5" spans="1:19" s="301" customFormat="1" ht="21" customHeight="1">
      <c r="A5" s="445" t="s">
        <v>723</v>
      </c>
      <c r="B5" s="456"/>
      <c r="C5" s="456"/>
      <c r="D5" s="498"/>
      <c r="E5" s="203" t="s">
        <v>664</v>
      </c>
      <c r="F5" s="204" t="s">
        <v>665</v>
      </c>
      <c r="G5" s="204" t="s">
        <v>666</v>
      </c>
      <c r="H5" s="204" t="s">
        <v>667</v>
      </c>
      <c r="I5" s="204" t="s">
        <v>668</v>
      </c>
      <c r="J5" s="204" t="s">
        <v>669</v>
      </c>
      <c r="K5" s="204" t="s">
        <v>670</v>
      </c>
      <c r="L5" s="204" t="s">
        <v>671</v>
      </c>
      <c r="M5" s="204" t="s">
        <v>672</v>
      </c>
      <c r="N5" s="204" t="s">
        <v>673</v>
      </c>
      <c r="O5" s="204" t="s">
        <v>674</v>
      </c>
      <c r="P5" s="204" t="s">
        <v>675</v>
      </c>
      <c r="Q5" s="505" t="s">
        <v>676</v>
      </c>
      <c r="R5" s="523" t="s">
        <v>677</v>
      </c>
      <c r="S5" s="300"/>
    </row>
    <row r="6" spans="1:19" s="301" customFormat="1" ht="21" customHeight="1">
      <c r="A6" s="458"/>
      <c r="B6" s="458"/>
      <c r="C6" s="458"/>
      <c r="D6" s="500"/>
      <c r="E6" s="207" t="s">
        <v>678</v>
      </c>
      <c r="F6" s="208" t="s">
        <v>679</v>
      </c>
      <c r="G6" s="208" t="s">
        <v>680</v>
      </c>
      <c r="H6" s="208" t="s">
        <v>681</v>
      </c>
      <c r="I6" s="208" t="s">
        <v>682</v>
      </c>
      <c r="J6" s="208" t="s">
        <v>683</v>
      </c>
      <c r="K6" s="208" t="s">
        <v>684</v>
      </c>
      <c r="L6" s="208" t="s">
        <v>685</v>
      </c>
      <c r="M6" s="208" t="s">
        <v>686</v>
      </c>
      <c r="N6" s="208" t="s">
        <v>687</v>
      </c>
      <c r="O6" s="208" t="s">
        <v>688</v>
      </c>
      <c r="P6" s="208" t="s">
        <v>689</v>
      </c>
      <c r="Q6" s="506"/>
      <c r="R6" s="524"/>
      <c r="S6" s="210"/>
    </row>
    <row r="7" spans="1:19" s="301" customFormat="1" ht="21" customHeight="1">
      <c r="A7" s="460"/>
      <c r="B7" s="460"/>
      <c r="C7" s="460"/>
      <c r="D7" s="502"/>
      <c r="E7" s="211" t="s">
        <v>678</v>
      </c>
      <c r="F7" s="212" t="s">
        <v>690</v>
      </c>
      <c r="G7" s="212" t="s">
        <v>680</v>
      </c>
      <c r="H7" s="212" t="s">
        <v>691</v>
      </c>
      <c r="I7" s="212" t="s">
        <v>692</v>
      </c>
      <c r="J7" s="212" t="s">
        <v>683</v>
      </c>
      <c r="K7" s="212" t="s">
        <v>684</v>
      </c>
      <c r="L7" s="212" t="s">
        <v>693</v>
      </c>
      <c r="M7" s="212" t="s">
        <v>694</v>
      </c>
      <c r="N7" s="212" t="s">
        <v>695</v>
      </c>
      <c r="O7" s="212" t="s">
        <v>688</v>
      </c>
      <c r="P7" s="302" t="s">
        <v>696</v>
      </c>
      <c r="Q7" s="507"/>
      <c r="R7" s="525"/>
      <c r="S7" s="210"/>
    </row>
    <row r="8" spans="1:19" s="286" customFormat="1" ht="15.75" customHeight="1">
      <c r="A8" s="512" t="s">
        <v>697</v>
      </c>
      <c r="B8" s="513"/>
      <c r="C8" s="255">
        <v>2013</v>
      </c>
      <c r="D8" s="303"/>
      <c r="E8" s="285">
        <v>418779</v>
      </c>
      <c r="F8" s="285">
        <v>496909</v>
      </c>
      <c r="G8" s="285">
        <v>388633</v>
      </c>
      <c r="H8" s="285">
        <v>406644</v>
      </c>
      <c r="I8" s="285">
        <v>406158</v>
      </c>
      <c r="J8" s="285">
        <v>397194</v>
      </c>
      <c r="K8" s="285">
        <v>496643</v>
      </c>
      <c r="L8" s="285">
        <v>627173</v>
      </c>
      <c r="M8" s="285">
        <v>370995</v>
      </c>
      <c r="N8" s="285">
        <v>492529</v>
      </c>
      <c r="O8" s="285">
        <v>495702</v>
      </c>
      <c r="P8" s="285">
        <v>446706</v>
      </c>
      <c r="Q8" s="285">
        <v>5444065</v>
      </c>
      <c r="R8" s="217">
        <v>13.5</v>
      </c>
      <c r="S8" s="216"/>
    </row>
    <row r="9" spans="1:19" s="286" customFormat="1" ht="27" customHeight="1">
      <c r="A9" s="514"/>
      <c r="B9" s="514"/>
      <c r="C9" s="255">
        <v>2012</v>
      </c>
      <c r="D9" s="214"/>
      <c r="E9" s="285">
        <v>482432</v>
      </c>
      <c r="F9" s="285">
        <v>343161</v>
      </c>
      <c r="G9" s="285">
        <v>370035</v>
      </c>
      <c r="H9" s="285">
        <v>361976</v>
      </c>
      <c r="I9" s="285">
        <v>370869</v>
      </c>
      <c r="J9" s="285">
        <v>353608</v>
      </c>
      <c r="K9" s="285">
        <v>429876</v>
      </c>
      <c r="L9" s="285">
        <v>536352</v>
      </c>
      <c r="M9" s="285">
        <v>335135</v>
      </c>
      <c r="N9" s="285">
        <v>420781</v>
      </c>
      <c r="O9" s="285">
        <v>417044</v>
      </c>
      <c r="P9" s="285">
        <v>373490</v>
      </c>
      <c r="Q9" s="285">
        <v>4794759</v>
      </c>
      <c r="R9" s="217"/>
      <c r="S9" s="216"/>
    </row>
    <row r="10" spans="1:19" s="286" customFormat="1" ht="15.75" customHeight="1">
      <c r="A10" s="512" t="s">
        <v>698</v>
      </c>
      <c r="B10" s="513"/>
      <c r="C10" s="255">
        <v>2013</v>
      </c>
      <c r="D10" s="214"/>
      <c r="E10" s="285">
        <v>11633</v>
      </c>
      <c r="F10" s="285">
        <v>12453</v>
      </c>
      <c r="G10" s="285">
        <v>11033</v>
      </c>
      <c r="H10" s="285">
        <v>11658</v>
      </c>
      <c r="I10" s="285">
        <v>11725</v>
      </c>
      <c r="J10" s="285">
        <v>11987</v>
      </c>
      <c r="K10" s="285">
        <v>16650</v>
      </c>
      <c r="L10" s="285">
        <v>19856</v>
      </c>
      <c r="M10" s="285">
        <v>12568</v>
      </c>
      <c r="N10" s="285">
        <v>14799</v>
      </c>
      <c r="O10" s="285">
        <v>13322</v>
      </c>
      <c r="P10" s="285">
        <v>15468</v>
      </c>
      <c r="Q10" s="285">
        <v>163152</v>
      </c>
      <c r="R10" s="217">
        <v>11.3</v>
      </c>
      <c r="S10" s="216"/>
    </row>
    <row r="11" spans="1:19" s="286" customFormat="1" ht="27" customHeight="1">
      <c r="A11" s="514"/>
      <c r="B11" s="514"/>
      <c r="C11" s="255">
        <v>2012</v>
      </c>
      <c r="D11" s="214"/>
      <c r="E11" s="285">
        <v>11708</v>
      </c>
      <c r="F11" s="285">
        <v>9488</v>
      </c>
      <c r="G11" s="285">
        <v>9996</v>
      </c>
      <c r="H11" s="285">
        <v>10465</v>
      </c>
      <c r="I11" s="285">
        <v>10694</v>
      </c>
      <c r="J11" s="285">
        <v>9748</v>
      </c>
      <c r="K11" s="285">
        <v>15409</v>
      </c>
      <c r="L11" s="285">
        <v>18471</v>
      </c>
      <c r="M11" s="285">
        <v>10043</v>
      </c>
      <c r="N11" s="285">
        <v>13880</v>
      </c>
      <c r="O11" s="285">
        <v>13205</v>
      </c>
      <c r="P11" s="285">
        <v>13542</v>
      </c>
      <c r="Q11" s="285">
        <v>146649</v>
      </c>
      <c r="R11" s="219"/>
      <c r="S11" s="218"/>
    </row>
    <row r="12" spans="1:19" s="287" customFormat="1" ht="15.75" customHeight="1">
      <c r="A12" s="512" t="s">
        <v>699</v>
      </c>
      <c r="B12" s="513"/>
      <c r="C12" s="255">
        <v>2013</v>
      </c>
      <c r="D12" s="214"/>
      <c r="E12" s="285">
        <v>14005</v>
      </c>
      <c r="F12" s="285">
        <v>26367</v>
      </c>
      <c r="G12" s="285">
        <v>14707</v>
      </c>
      <c r="H12" s="285">
        <v>17057</v>
      </c>
      <c r="I12" s="285">
        <v>17938</v>
      </c>
      <c r="J12" s="285">
        <v>19485</v>
      </c>
      <c r="K12" s="285">
        <v>21947</v>
      </c>
      <c r="L12" s="285">
        <v>25343</v>
      </c>
      <c r="M12" s="285">
        <v>22967</v>
      </c>
      <c r="N12" s="285">
        <v>16907</v>
      </c>
      <c r="O12" s="285">
        <v>21854</v>
      </c>
      <c r="P12" s="285">
        <v>19400</v>
      </c>
      <c r="Q12" s="285">
        <v>237977</v>
      </c>
      <c r="R12" s="217">
        <v>9.1</v>
      </c>
      <c r="S12" s="216"/>
    </row>
    <row r="13" spans="1:19" s="287" customFormat="1" ht="27" customHeight="1">
      <c r="A13" s="514"/>
      <c r="B13" s="514"/>
      <c r="C13" s="255">
        <v>2012</v>
      </c>
      <c r="D13" s="214"/>
      <c r="E13" s="285">
        <v>21906</v>
      </c>
      <c r="F13" s="285">
        <v>14583</v>
      </c>
      <c r="G13" s="285">
        <v>17768</v>
      </c>
      <c r="H13" s="285">
        <v>16824</v>
      </c>
      <c r="I13" s="285">
        <v>15614</v>
      </c>
      <c r="J13" s="285">
        <v>16336</v>
      </c>
      <c r="K13" s="285">
        <v>19948</v>
      </c>
      <c r="L13" s="285">
        <v>22228</v>
      </c>
      <c r="M13" s="285">
        <v>15273</v>
      </c>
      <c r="N13" s="285">
        <v>17252</v>
      </c>
      <c r="O13" s="285">
        <v>19398</v>
      </c>
      <c r="P13" s="285">
        <v>21048</v>
      </c>
      <c r="Q13" s="285">
        <v>218178</v>
      </c>
      <c r="R13" s="219"/>
      <c r="S13" s="218"/>
    </row>
    <row r="14" spans="1:19" s="287" customFormat="1" ht="15.75" customHeight="1">
      <c r="A14" s="512" t="s">
        <v>700</v>
      </c>
      <c r="B14" s="513"/>
      <c r="C14" s="255">
        <v>2013</v>
      </c>
      <c r="D14" s="214"/>
      <c r="E14" s="285">
        <v>4681</v>
      </c>
      <c r="F14" s="285">
        <v>6660</v>
      </c>
      <c r="G14" s="285">
        <v>4888</v>
      </c>
      <c r="H14" s="285">
        <v>6410</v>
      </c>
      <c r="I14" s="285">
        <v>5698</v>
      </c>
      <c r="J14" s="285">
        <v>5623</v>
      </c>
      <c r="K14" s="285">
        <v>8029</v>
      </c>
      <c r="L14" s="285">
        <v>11658</v>
      </c>
      <c r="M14" s="285">
        <v>5895</v>
      </c>
      <c r="N14" s="285">
        <v>6187</v>
      </c>
      <c r="O14" s="285">
        <v>7215</v>
      </c>
      <c r="P14" s="285">
        <v>13251</v>
      </c>
      <c r="Q14" s="285">
        <v>86195</v>
      </c>
      <c r="R14" s="217">
        <v>25.8</v>
      </c>
      <c r="S14" s="216"/>
    </row>
    <row r="15" spans="1:19" s="287" customFormat="1" ht="27" customHeight="1">
      <c r="A15" s="514"/>
      <c r="B15" s="514"/>
      <c r="C15" s="255">
        <v>2012</v>
      </c>
      <c r="D15" s="214"/>
      <c r="E15" s="288">
        <v>5664</v>
      </c>
      <c r="F15" s="288">
        <v>4027</v>
      </c>
      <c r="G15" s="288">
        <v>4702</v>
      </c>
      <c r="H15" s="288">
        <v>5344</v>
      </c>
      <c r="I15" s="288">
        <v>5091</v>
      </c>
      <c r="J15" s="288">
        <v>4670</v>
      </c>
      <c r="K15" s="288">
        <v>7252</v>
      </c>
      <c r="L15" s="288">
        <v>10111</v>
      </c>
      <c r="M15" s="288">
        <v>4297</v>
      </c>
      <c r="N15" s="288">
        <v>5693</v>
      </c>
      <c r="O15" s="288">
        <v>5818</v>
      </c>
      <c r="P15" s="288">
        <v>5866</v>
      </c>
      <c r="Q15" s="288">
        <v>68535</v>
      </c>
      <c r="R15" s="219"/>
      <c r="S15" s="218"/>
    </row>
    <row r="16" spans="1:19" s="287" customFormat="1" ht="15.75" customHeight="1">
      <c r="A16" s="512" t="s">
        <v>701</v>
      </c>
      <c r="B16" s="513"/>
      <c r="C16" s="255">
        <v>2013</v>
      </c>
      <c r="D16" s="214"/>
      <c r="E16" s="285">
        <v>23194</v>
      </c>
      <c r="F16" s="285">
        <v>27121</v>
      </c>
      <c r="G16" s="285">
        <v>18577</v>
      </c>
      <c r="H16" s="285">
        <v>20501</v>
      </c>
      <c r="I16" s="285">
        <v>17055</v>
      </c>
      <c r="J16" s="285">
        <v>18185</v>
      </c>
      <c r="K16" s="285">
        <v>21224</v>
      </c>
      <c r="L16" s="285">
        <v>23657</v>
      </c>
      <c r="M16" s="285">
        <v>23681</v>
      </c>
      <c r="N16" s="285">
        <v>18309</v>
      </c>
      <c r="O16" s="285">
        <v>20614</v>
      </c>
      <c r="P16" s="285">
        <v>28177</v>
      </c>
      <c r="Q16" s="285">
        <v>260295</v>
      </c>
      <c r="R16" s="217">
        <v>14.5</v>
      </c>
      <c r="S16" s="216"/>
    </row>
    <row r="17" spans="1:19" s="287" customFormat="1" ht="27" customHeight="1">
      <c r="A17" s="514"/>
      <c r="B17" s="514"/>
      <c r="C17" s="255">
        <v>2012</v>
      </c>
      <c r="D17" s="214"/>
      <c r="E17" s="288">
        <v>24933</v>
      </c>
      <c r="F17" s="288">
        <v>19388</v>
      </c>
      <c r="G17" s="288">
        <v>19136</v>
      </c>
      <c r="H17" s="288">
        <v>18990</v>
      </c>
      <c r="I17" s="288">
        <v>14266</v>
      </c>
      <c r="J17" s="288">
        <v>13426</v>
      </c>
      <c r="K17" s="288">
        <v>17173</v>
      </c>
      <c r="L17" s="288">
        <v>19671</v>
      </c>
      <c r="M17" s="288">
        <v>14814</v>
      </c>
      <c r="N17" s="288">
        <v>19188</v>
      </c>
      <c r="O17" s="288">
        <v>22450</v>
      </c>
      <c r="P17" s="288">
        <v>23937</v>
      </c>
      <c r="Q17" s="288">
        <v>227372</v>
      </c>
      <c r="R17" s="219"/>
      <c r="S17" s="218"/>
    </row>
    <row r="18" spans="1:19" s="287" customFormat="1" ht="15.75" customHeight="1">
      <c r="A18" s="512" t="s">
        <v>702</v>
      </c>
      <c r="B18" s="513"/>
      <c r="C18" s="255">
        <v>2013</v>
      </c>
      <c r="D18" s="214"/>
      <c r="E18" s="285">
        <v>40759</v>
      </c>
      <c r="F18" s="285">
        <v>40893</v>
      </c>
      <c r="G18" s="285">
        <v>38407</v>
      </c>
      <c r="H18" s="285">
        <v>33989</v>
      </c>
      <c r="I18" s="285">
        <v>32919</v>
      </c>
      <c r="J18" s="285">
        <v>39122</v>
      </c>
      <c r="K18" s="285">
        <v>38285</v>
      </c>
      <c r="L18" s="285">
        <v>35711</v>
      </c>
      <c r="M18" s="285">
        <v>36099</v>
      </c>
      <c r="N18" s="285">
        <v>30026</v>
      </c>
      <c r="O18" s="285">
        <v>35411</v>
      </c>
      <c r="P18" s="285">
        <v>42673</v>
      </c>
      <c r="Q18" s="285">
        <v>444294</v>
      </c>
      <c r="R18" s="217">
        <v>12.2</v>
      </c>
      <c r="S18" s="216"/>
    </row>
    <row r="19" spans="1:19" s="287" customFormat="1" ht="27" customHeight="1">
      <c r="A19" s="514"/>
      <c r="B19" s="514"/>
      <c r="C19" s="255">
        <v>2012</v>
      </c>
      <c r="D19" s="214"/>
      <c r="E19" s="285">
        <v>40645</v>
      </c>
      <c r="F19" s="285">
        <v>31497</v>
      </c>
      <c r="G19" s="285">
        <v>33218</v>
      </c>
      <c r="H19" s="285">
        <v>27677</v>
      </c>
      <c r="I19" s="285">
        <v>25664</v>
      </c>
      <c r="J19" s="285">
        <v>29875</v>
      </c>
      <c r="K19" s="285">
        <v>33395</v>
      </c>
      <c r="L19" s="285">
        <v>33550</v>
      </c>
      <c r="M19" s="285">
        <v>29318</v>
      </c>
      <c r="N19" s="285">
        <v>31217</v>
      </c>
      <c r="O19" s="285">
        <v>36996</v>
      </c>
      <c r="P19" s="285">
        <v>42981</v>
      </c>
      <c r="Q19" s="285">
        <v>396033</v>
      </c>
      <c r="R19" s="219"/>
      <c r="S19" s="218"/>
    </row>
    <row r="20" spans="1:19" s="287" customFormat="1" ht="15.75" customHeight="1">
      <c r="A20" s="512" t="s">
        <v>703</v>
      </c>
      <c r="B20" s="513"/>
      <c r="C20" s="255">
        <v>2013</v>
      </c>
      <c r="D20" s="214"/>
      <c r="E20" s="285">
        <v>8953</v>
      </c>
      <c r="F20" s="285">
        <v>9571</v>
      </c>
      <c r="G20" s="285">
        <v>7455</v>
      </c>
      <c r="H20" s="285">
        <v>7619</v>
      </c>
      <c r="I20" s="285">
        <v>7857</v>
      </c>
      <c r="J20" s="285">
        <v>10163</v>
      </c>
      <c r="K20" s="285">
        <v>8019</v>
      </c>
      <c r="L20" s="285">
        <v>9226</v>
      </c>
      <c r="M20" s="285">
        <v>10228</v>
      </c>
      <c r="N20" s="285">
        <v>6406</v>
      </c>
      <c r="O20" s="285">
        <v>7401</v>
      </c>
      <c r="P20" s="285">
        <v>14951</v>
      </c>
      <c r="Q20" s="285">
        <v>107849</v>
      </c>
      <c r="R20" s="217">
        <v>-1.9</v>
      </c>
      <c r="S20" s="216"/>
    </row>
    <row r="21" spans="1:19" s="287" customFormat="1" ht="27" customHeight="1">
      <c r="A21" s="514"/>
      <c r="B21" s="514"/>
      <c r="C21" s="255">
        <v>2012</v>
      </c>
      <c r="D21" s="214"/>
      <c r="E21" s="285">
        <v>9476</v>
      </c>
      <c r="F21" s="285">
        <v>9064</v>
      </c>
      <c r="G21" s="285">
        <v>9192</v>
      </c>
      <c r="H21" s="285">
        <v>8542</v>
      </c>
      <c r="I21" s="285">
        <v>7855</v>
      </c>
      <c r="J21" s="285">
        <v>11109</v>
      </c>
      <c r="K21" s="285">
        <v>9988</v>
      </c>
      <c r="L21" s="285">
        <v>8226</v>
      </c>
      <c r="M21" s="285">
        <v>8267</v>
      </c>
      <c r="N21" s="285">
        <v>7667</v>
      </c>
      <c r="O21" s="285">
        <v>10441</v>
      </c>
      <c r="P21" s="285">
        <v>10122</v>
      </c>
      <c r="Q21" s="285">
        <v>109949</v>
      </c>
      <c r="R21" s="219"/>
      <c r="S21" s="218"/>
    </row>
    <row r="22" spans="1:19" s="287" customFormat="1" ht="15.75" customHeight="1">
      <c r="A22" s="512" t="s">
        <v>704</v>
      </c>
      <c r="B22" s="513"/>
      <c r="C22" s="255">
        <v>2013</v>
      </c>
      <c r="D22" s="214"/>
      <c r="E22" s="285">
        <v>7214</v>
      </c>
      <c r="F22" s="285">
        <v>10810</v>
      </c>
      <c r="G22" s="285">
        <v>7726</v>
      </c>
      <c r="H22" s="285">
        <v>12308</v>
      </c>
      <c r="I22" s="285">
        <v>11091</v>
      </c>
      <c r="J22" s="285">
        <v>11286</v>
      </c>
      <c r="K22" s="285">
        <v>11706</v>
      </c>
      <c r="L22" s="285">
        <v>12609</v>
      </c>
      <c r="M22" s="285">
        <v>9130</v>
      </c>
      <c r="N22" s="285">
        <v>7974</v>
      </c>
      <c r="O22" s="285">
        <v>8539</v>
      </c>
      <c r="P22" s="285">
        <v>9897</v>
      </c>
      <c r="Q22" s="285">
        <v>120290</v>
      </c>
      <c r="R22" s="217">
        <v>24.3</v>
      </c>
      <c r="S22" s="216"/>
    </row>
    <row r="23" spans="1:19" s="287" customFormat="1" ht="27" customHeight="1">
      <c r="A23" s="514"/>
      <c r="B23" s="514"/>
      <c r="C23" s="255">
        <v>2012</v>
      </c>
      <c r="D23" s="214"/>
      <c r="E23" s="288">
        <v>8748</v>
      </c>
      <c r="F23" s="288">
        <v>5402</v>
      </c>
      <c r="G23" s="288">
        <v>9575</v>
      </c>
      <c r="H23" s="288">
        <v>9740</v>
      </c>
      <c r="I23" s="288">
        <v>5846</v>
      </c>
      <c r="J23" s="288">
        <v>6276</v>
      </c>
      <c r="K23" s="288">
        <v>9173</v>
      </c>
      <c r="L23" s="288">
        <v>10490</v>
      </c>
      <c r="M23" s="288">
        <v>5898</v>
      </c>
      <c r="N23" s="288">
        <v>7478</v>
      </c>
      <c r="O23" s="288">
        <v>8477</v>
      </c>
      <c r="P23" s="288">
        <v>9669</v>
      </c>
      <c r="Q23" s="288">
        <v>96772</v>
      </c>
      <c r="R23" s="219"/>
      <c r="S23" s="218"/>
    </row>
    <row r="24" spans="1:19" s="281" customFormat="1" ht="15.75" customHeight="1">
      <c r="A24" s="512" t="s">
        <v>705</v>
      </c>
      <c r="B24" s="513"/>
      <c r="C24" s="255">
        <v>2013</v>
      </c>
      <c r="D24" s="214"/>
      <c r="E24" s="285">
        <v>12663</v>
      </c>
      <c r="F24" s="285">
        <v>23825</v>
      </c>
      <c r="G24" s="285">
        <v>18160</v>
      </c>
      <c r="H24" s="285">
        <v>15091</v>
      </c>
      <c r="I24" s="285">
        <v>15873</v>
      </c>
      <c r="J24" s="285">
        <v>15378</v>
      </c>
      <c r="K24" s="285">
        <v>19540</v>
      </c>
      <c r="L24" s="285">
        <v>20176</v>
      </c>
      <c r="M24" s="285">
        <v>18276</v>
      </c>
      <c r="N24" s="285">
        <v>11119</v>
      </c>
      <c r="O24" s="285">
        <v>12063</v>
      </c>
      <c r="P24" s="285">
        <v>16090</v>
      </c>
      <c r="Q24" s="285">
        <v>198254</v>
      </c>
      <c r="R24" s="217">
        <v>6.8</v>
      </c>
      <c r="S24" s="216"/>
    </row>
    <row r="25" spans="1:19" s="281" customFormat="1" ht="27" customHeight="1">
      <c r="A25" s="514"/>
      <c r="B25" s="514"/>
      <c r="C25" s="255">
        <v>2012</v>
      </c>
      <c r="D25" s="214"/>
      <c r="E25" s="288">
        <v>20145</v>
      </c>
      <c r="F25" s="288">
        <v>13020</v>
      </c>
      <c r="G25" s="288">
        <v>15688</v>
      </c>
      <c r="H25" s="288">
        <v>14121</v>
      </c>
      <c r="I25" s="288">
        <v>11240</v>
      </c>
      <c r="J25" s="288">
        <v>13039</v>
      </c>
      <c r="K25" s="288">
        <v>19077</v>
      </c>
      <c r="L25" s="288">
        <v>20085</v>
      </c>
      <c r="M25" s="288">
        <v>13731</v>
      </c>
      <c r="N25" s="288">
        <v>12848</v>
      </c>
      <c r="O25" s="288">
        <v>16194</v>
      </c>
      <c r="P25" s="288">
        <v>16382</v>
      </c>
      <c r="Q25" s="288">
        <v>185570</v>
      </c>
      <c r="R25" s="219"/>
      <c r="S25" s="218"/>
    </row>
    <row r="26" spans="1:19" s="281" customFormat="1" ht="15.75" customHeight="1">
      <c r="A26" s="512" t="s">
        <v>706</v>
      </c>
      <c r="B26" s="513"/>
      <c r="C26" s="255">
        <v>2013</v>
      </c>
      <c r="D26" s="214"/>
      <c r="E26" s="285">
        <v>4730</v>
      </c>
      <c r="F26" s="285">
        <v>7042</v>
      </c>
      <c r="G26" s="285">
        <v>6340</v>
      </c>
      <c r="H26" s="285">
        <v>6762</v>
      </c>
      <c r="I26" s="285">
        <v>5642</v>
      </c>
      <c r="J26" s="285">
        <v>7422</v>
      </c>
      <c r="K26" s="285">
        <v>6476</v>
      </c>
      <c r="L26" s="285">
        <v>7331</v>
      </c>
      <c r="M26" s="285">
        <v>7594</v>
      </c>
      <c r="N26" s="285">
        <v>4214</v>
      </c>
      <c r="O26" s="285">
        <v>5272</v>
      </c>
      <c r="P26" s="285">
        <v>7507</v>
      </c>
      <c r="Q26" s="285">
        <v>76332</v>
      </c>
      <c r="R26" s="217">
        <v>20.5</v>
      </c>
      <c r="S26" s="216"/>
    </row>
    <row r="27" spans="1:19" s="281" customFormat="1" ht="27" customHeight="1">
      <c r="A27" s="514"/>
      <c r="B27" s="514"/>
      <c r="C27" s="255">
        <v>2012</v>
      </c>
      <c r="D27" s="214"/>
      <c r="E27" s="288">
        <v>5848</v>
      </c>
      <c r="F27" s="288">
        <v>3862</v>
      </c>
      <c r="G27" s="288">
        <v>4998</v>
      </c>
      <c r="H27" s="288">
        <v>4604</v>
      </c>
      <c r="I27" s="288">
        <v>4002</v>
      </c>
      <c r="J27" s="288">
        <v>5013</v>
      </c>
      <c r="K27" s="288">
        <v>5765</v>
      </c>
      <c r="L27" s="288">
        <v>6583</v>
      </c>
      <c r="M27" s="288">
        <v>5570</v>
      </c>
      <c r="N27" s="288">
        <v>5052</v>
      </c>
      <c r="O27" s="288">
        <v>5308</v>
      </c>
      <c r="P27" s="288">
        <v>6758</v>
      </c>
      <c r="Q27" s="288">
        <v>63363</v>
      </c>
      <c r="R27" s="219"/>
      <c r="S27" s="218"/>
    </row>
    <row r="28" spans="1:19" s="281" customFormat="1" ht="15.75" customHeight="1">
      <c r="A28" s="512" t="s">
        <v>707</v>
      </c>
      <c r="B28" s="513"/>
      <c r="C28" s="255">
        <v>2013</v>
      </c>
      <c r="D28" s="214"/>
      <c r="E28" s="285">
        <v>7626</v>
      </c>
      <c r="F28" s="285">
        <v>13584</v>
      </c>
      <c r="G28" s="285">
        <v>8417</v>
      </c>
      <c r="H28" s="285">
        <v>10255</v>
      </c>
      <c r="I28" s="285">
        <v>9523</v>
      </c>
      <c r="J28" s="285">
        <v>8401</v>
      </c>
      <c r="K28" s="285">
        <v>8801</v>
      </c>
      <c r="L28" s="285">
        <v>10299</v>
      </c>
      <c r="M28" s="285">
        <v>7322</v>
      </c>
      <c r="N28" s="285">
        <v>7382</v>
      </c>
      <c r="O28" s="285">
        <v>8247</v>
      </c>
      <c r="P28" s="285">
        <v>10704</v>
      </c>
      <c r="Q28" s="285">
        <v>110561</v>
      </c>
      <c r="R28" s="217">
        <v>13.7</v>
      </c>
      <c r="S28" s="216"/>
    </row>
    <row r="29" spans="1:19" s="281" customFormat="1" ht="27" customHeight="1">
      <c r="A29" s="514"/>
      <c r="B29" s="514"/>
      <c r="C29" s="255">
        <v>2012</v>
      </c>
      <c r="D29" s="214"/>
      <c r="E29" s="288">
        <v>11189</v>
      </c>
      <c r="F29" s="288">
        <v>5862</v>
      </c>
      <c r="G29" s="288">
        <v>7814</v>
      </c>
      <c r="H29" s="288">
        <v>8432</v>
      </c>
      <c r="I29" s="288">
        <v>6625</v>
      </c>
      <c r="J29" s="288">
        <v>5168</v>
      </c>
      <c r="K29" s="288">
        <v>7252</v>
      </c>
      <c r="L29" s="288">
        <v>9786</v>
      </c>
      <c r="M29" s="288">
        <v>5860</v>
      </c>
      <c r="N29" s="288">
        <v>9187</v>
      </c>
      <c r="O29" s="288">
        <v>9558</v>
      </c>
      <c r="P29" s="288">
        <v>10549</v>
      </c>
      <c r="Q29" s="288">
        <v>97282</v>
      </c>
      <c r="R29" s="219"/>
      <c r="S29" s="218"/>
    </row>
    <row r="30" spans="1:19" ht="15.75" customHeight="1">
      <c r="A30" s="512" t="s">
        <v>708</v>
      </c>
      <c r="B30" s="513"/>
      <c r="C30" s="255">
        <v>2013</v>
      </c>
      <c r="D30" s="214"/>
      <c r="E30" s="285">
        <v>11387</v>
      </c>
      <c r="F30" s="285">
        <v>18873</v>
      </c>
      <c r="G30" s="285">
        <v>12390</v>
      </c>
      <c r="H30" s="285">
        <v>15263</v>
      </c>
      <c r="I30" s="285">
        <v>13360</v>
      </c>
      <c r="J30" s="285">
        <v>13787</v>
      </c>
      <c r="K30" s="285">
        <v>19819</v>
      </c>
      <c r="L30" s="285">
        <v>29102</v>
      </c>
      <c r="M30" s="285">
        <v>15189</v>
      </c>
      <c r="N30" s="285">
        <v>15796</v>
      </c>
      <c r="O30" s="285">
        <v>14424</v>
      </c>
      <c r="P30" s="285">
        <v>16419</v>
      </c>
      <c r="Q30" s="285">
        <v>195809</v>
      </c>
      <c r="R30" s="217">
        <v>14.2</v>
      </c>
      <c r="S30" s="216"/>
    </row>
    <row r="31" spans="1:19" ht="27" customHeight="1">
      <c r="A31" s="514"/>
      <c r="B31" s="514"/>
      <c r="C31" s="255">
        <v>2012</v>
      </c>
      <c r="D31" s="214"/>
      <c r="E31" s="288">
        <v>17876</v>
      </c>
      <c r="F31" s="288">
        <v>9971</v>
      </c>
      <c r="G31" s="288">
        <v>11761</v>
      </c>
      <c r="H31" s="288">
        <v>13503</v>
      </c>
      <c r="I31" s="288">
        <v>11844</v>
      </c>
      <c r="J31" s="288">
        <v>12281</v>
      </c>
      <c r="K31" s="288">
        <v>17454</v>
      </c>
      <c r="L31" s="288">
        <v>20707</v>
      </c>
      <c r="M31" s="288">
        <v>12463</v>
      </c>
      <c r="N31" s="288">
        <v>14676</v>
      </c>
      <c r="O31" s="288">
        <v>14680</v>
      </c>
      <c r="P31" s="288">
        <v>14316</v>
      </c>
      <c r="Q31" s="288">
        <v>171532</v>
      </c>
      <c r="R31" s="219"/>
      <c r="S31" s="218"/>
    </row>
    <row r="32" spans="1:19" ht="15.75" customHeight="1">
      <c r="A32" s="512" t="s">
        <v>709</v>
      </c>
      <c r="B32" s="513"/>
      <c r="C32" s="255">
        <v>2013</v>
      </c>
      <c r="D32" s="214"/>
      <c r="E32" s="285">
        <v>4340</v>
      </c>
      <c r="F32" s="285">
        <v>4655</v>
      </c>
      <c r="G32" s="285">
        <v>4025</v>
      </c>
      <c r="H32" s="285">
        <v>4693</v>
      </c>
      <c r="I32" s="285">
        <v>5007</v>
      </c>
      <c r="J32" s="285">
        <v>5361</v>
      </c>
      <c r="K32" s="285">
        <v>7030</v>
      </c>
      <c r="L32" s="285">
        <v>8947</v>
      </c>
      <c r="M32" s="285">
        <v>5241</v>
      </c>
      <c r="N32" s="285">
        <v>5740</v>
      </c>
      <c r="O32" s="285">
        <v>5324</v>
      </c>
      <c r="P32" s="285">
        <v>5572</v>
      </c>
      <c r="Q32" s="285">
        <v>65935</v>
      </c>
      <c r="R32" s="217">
        <v>11.9</v>
      </c>
      <c r="S32" s="216"/>
    </row>
    <row r="33" spans="1:19" ht="27" customHeight="1">
      <c r="A33" s="514"/>
      <c r="B33" s="514"/>
      <c r="C33" s="255">
        <v>2012</v>
      </c>
      <c r="D33" s="214"/>
      <c r="E33" s="288">
        <v>3571</v>
      </c>
      <c r="F33" s="288">
        <v>3354</v>
      </c>
      <c r="G33" s="288">
        <v>3932</v>
      </c>
      <c r="H33" s="288">
        <v>3739</v>
      </c>
      <c r="I33" s="288">
        <v>4584</v>
      </c>
      <c r="J33" s="288">
        <v>4726</v>
      </c>
      <c r="K33" s="288">
        <v>6965</v>
      </c>
      <c r="L33" s="288">
        <v>8196</v>
      </c>
      <c r="M33" s="288">
        <v>4138</v>
      </c>
      <c r="N33" s="288">
        <v>5321</v>
      </c>
      <c r="O33" s="288">
        <v>5219</v>
      </c>
      <c r="P33" s="288">
        <v>5184</v>
      </c>
      <c r="Q33" s="288">
        <v>58929</v>
      </c>
      <c r="R33" s="219"/>
      <c r="S33" s="218"/>
    </row>
    <row r="34" spans="1:19" ht="15.75" customHeight="1">
      <c r="A34" s="512" t="s">
        <v>710</v>
      </c>
      <c r="B34" s="513"/>
      <c r="C34" s="255">
        <v>2013</v>
      </c>
      <c r="D34" s="214"/>
      <c r="E34" s="285">
        <v>4010</v>
      </c>
      <c r="F34" s="285">
        <v>6629</v>
      </c>
      <c r="G34" s="285">
        <v>4928</v>
      </c>
      <c r="H34" s="285">
        <v>5912</v>
      </c>
      <c r="I34" s="285">
        <v>5744</v>
      </c>
      <c r="J34" s="285">
        <v>5257</v>
      </c>
      <c r="K34" s="285">
        <v>8404</v>
      </c>
      <c r="L34" s="285">
        <v>10557</v>
      </c>
      <c r="M34" s="285">
        <v>5084</v>
      </c>
      <c r="N34" s="285">
        <v>5453</v>
      </c>
      <c r="O34" s="285">
        <v>5154</v>
      </c>
      <c r="P34" s="285">
        <v>5841</v>
      </c>
      <c r="Q34" s="285">
        <v>72973</v>
      </c>
      <c r="R34" s="217">
        <v>12.8</v>
      </c>
      <c r="S34" s="216"/>
    </row>
    <row r="35" spans="1:19" ht="27" customHeight="1">
      <c r="A35" s="514"/>
      <c r="B35" s="514"/>
      <c r="C35" s="255">
        <v>2012</v>
      </c>
      <c r="D35" s="214"/>
      <c r="E35" s="288">
        <v>5291</v>
      </c>
      <c r="F35" s="288">
        <v>3569</v>
      </c>
      <c r="G35" s="288">
        <v>4293</v>
      </c>
      <c r="H35" s="288">
        <v>4794</v>
      </c>
      <c r="I35" s="288">
        <v>4694</v>
      </c>
      <c r="J35" s="288">
        <v>4206</v>
      </c>
      <c r="K35" s="288">
        <v>7837</v>
      </c>
      <c r="L35" s="288">
        <v>9151</v>
      </c>
      <c r="M35" s="288">
        <v>4233</v>
      </c>
      <c r="N35" s="288">
        <v>5360</v>
      </c>
      <c r="O35" s="288">
        <v>5760</v>
      </c>
      <c r="P35" s="288">
        <v>5485</v>
      </c>
      <c r="Q35" s="288">
        <v>64673</v>
      </c>
      <c r="R35" s="219"/>
      <c r="S35" s="218"/>
    </row>
    <row r="36" spans="1:19" ht="15.75" customHeight="1">
      <c r="A36" s="512" t="s">
        <v>711</v>
      </c>
      <c r="B36" s="513"/>
      <c r="C36" s="255">
        <v>2013</v>
      </c>
      <c r="D36" s="214"/>
      <c r="E36" s="285">
        <v>12833</v>
      </c>
      <c r="F36" s="285">
        <v>13446</v>
      </c>
      <c r="G36" s="285">
        <v>10622</v>
      </c>
      <c r="H36" s="285">
        <v>10503</v>
      </c>
      <c r="I36" s="285">
        <v>7890</v>
      </c>
      <c r="J36" s="285">
        <v>7590</v>
      </c>
      <c r="K36" s="285">
        <v>7257</v>
      </c>
      <c r="L36" s="285">
        <v>8657</v>
      </c>
      <c r="M36" s="285">
        <v>9960</v>
      </c>
      <c r="N36" s="285">
        <v>9143</v>
      </c>
      <c r="O36" s="285">
        <v>10320</v>
      </c>
      <c r="P36" s="285">
        <v>14781</v>
      </c>
      <c r="Q36" s="285">
        <v>123002</v>
      </c>
      <c r="R36" s="217">
        <v>15.3</v>
      </c>
      <c r="S36" s="304" t="s">
        <v>724</v>
      </c>
    </row>
    <row r="37" spans="1:19" ht="27" customHeight="1">
      <c r="A37" s="514"/>
      <c r="B37" s="514"/>
      <c r="C37" s="255">
        <v>2012</v>
      </c>
      <c r="D37" s="305" t="s">
        <v>724</v>
      </c>
      <c r="E37" s="288">
        <v>11667</v>
      </c>
      <c r="F37" s="288">
        <v>12161</v>
      </c>
      <c r="G37" s="288">
        <v>10170</v>
      </c>
      <c r="H37" s="288">
        <v>8708</v>
      </c>
      <c r="I37" s="288">
        <v>5928</v>
      </c>
      <c r="J37" s="288">
        <v>5529</v>
      </c>
      <c r="K37" s="288">
        <v>6553</v>
      </c>
      <c r="L37" s="288">
        <v>8013</v>
      </c>
      <c r="M37" s="288">
        <v>5909</v>
      </c>
      <c r="N37" s="288">
        <v>8154</v>
      </c>
      <c r="O37" s="288">
        <v>10734</v>
      </c>
      <c r="P37" s="288">
        <v>13139</v>
      </c>
      <c r="Q37" s="288">
        <v>106665</v>
      </c>
      <c r="R37" s="289"/>
      <c r="S37" s="306"/>
    </row>
    <row r="38" spans="1:19" ht="15.75" customHeight="1">
      <c r="A38" s="512" t="s">
        <v>712</v>
      </c>
      <c r="B38" s="513"/>
      <c r="C38" s="255">
        <v>2013</v>
      </c>
      <c r="D38" s="214"/>
      <c r="E38" s="285">
        <v>2949</v>
      </c>
      <c r="F38" s="285">
        <v>3549</v>
      </c>
      <c r="G38" s="285">
        <v>2698</v>
      </c>
      <c r="H38" s="285">
        <v>3223</v>
      </c>
      <c r="I38" s="285">
        <v>2982</v>
      </c>
      <c r="J38" s="285">
        <v>3198</v>
      </c>
      <c r="K38" s="285">
        <v>3370</v>
      </c>
      <c r="L38" s="285">
        <v>3596</v>
      </c>
      <c r="M38" s="285">
        <v>2985</v>
      </c>
      <c r="N38" s="285">
        <v>2388</v>
      </c>
      <c r="O38" s="285">
        <v>2578</v>
      </c>
      <c r="P38" s="285">
        <v>3192</v>
      </c>
      <c r="Q38" s="285">
        <v>36708</v>
      </c>
      <c r="R38" s="217">
        <v>20.8</v>
      </c>
      <c r="S38" s="216"/>
    </row>
    <row r="39" spans="1:19" ht="27" customHeight="1">
      <c r="A39" s="514"/>
      <c r="B39" s="514"/>
      <c r="C39" s="255">
        <v>2012</v>
      </c>
      <c r="D39" s="214"/>
      <c r="E39" s="288">
        <v>3066</v>
      </c>
      <c r="F39" s="288">
        <v>2155</v>
      </c>
      <c r="G39" s="288">
        <v>2319</v>
      </c>
      <c r="H39" s="288">
        <v>2119</v>
      </c>
      <c r="I39" s="288">
        <v>1906</v>
      </c>
      <c r="J39" s="288">
        <v>2277</v>
      </c>
      <c r="K39" s="288">
        <v>2875</v>
      </c>
      <c r="L39" s="288">
        <v>3047</v>
      </c>
      <c r="M39" s="288">
        <v>2287</v>
      </c>
      <c r="N39" s="288">
        <v>2828</v>
      </c>
      <c r="O39" s="288">
        <v>2549</v>
      </c>
      <c r="P39" s="288">
        <v>2972</v>
      </c>
      <c r="Q39" s="288">
        <v>30400</v>
      </c>
      <c r="R39" s="217"/>
      <c r="S39" s="216"/>
    </row>
    <row r="40" spans="1:19" ht="15.75" customHeight="1">
      <c r="A40" s="512" t="s">
        <v>713</v>
      </c>
      <c r="B40" s="513"/>
      <c r="C40" s="255">
        <v>2013</v>
      </c>
      <c r="D40" s="214"/>
      <c r="E40" s="285">
        <v>361</v>
      </c>
      <c r="F40" s="285">
        <v>385</v>
      </c>
      <c r="G40" s="285">
        <v>357</v>
      </c>
      <c r="H40" s="285">
        <v>276</v>
      </c>
      <c r="I40" s="285">
        <v>278</v>
      </c>
      <c r="J40" s="285">
        <v>248</v>
      </c>
      <c r="K40" s="285">
        <v>207</v>
      </c>
      <c r="L40" s="285">
        <v>220</v>
      </c>
      <c r="M40" s="285">
        <v>208</v>
      </c>
      <c r="N40" s="285">
        <v>161</v>
      </c>
      <c r="O40" s="285">
        <v>185</v>
      </c>
      <c r="P40" s="285">
        <v>210</v>
      </c>
      <c r="Q40" s="285">
        <v>3096</v>
      </c>
      <c r="R40" s="217">
        <v>-37.8</v>
      </c>
      <c r="S40" s="216"/>
    </row>
    <row r="41" spans="1:19" ht="27" customHeight="1">
      <c r="A41" s="514"/>
      <c r="B41" s="514"/>
      <c r="C41" s="255">
        <v>2012</v>
      </c>
      <c r="D41" s="214"/>
      <c r="E41" s="288">
        <v>543</v>
      </c>
      <c r="F41" s="285">
        <v>427</v>
      </c>
      <c r="G41" s="288">
        <v>399</v>
      </c>
      <c r="H41" s="288">
        <v>353</v>
      </c>
      <c r="I41" s="288">
        <v>260</v>
      </c>
      <c r="J41" s="288">
        <v>293</v>
      </c>
      <c r="K41" s="288">
        <v>334</v>
      </c>
      <c r="L41" s="288">
        <v>424</v>
      </c>
      <c r="M41" s="288">
        <v>710</v>
      </c>
      <c r="N41" s="288">
        <v>399</v>
      </c>
      <c r="O41" s="288">
        <v>388</v>
      </c>
      <c r="P41" s="288">
        <v>450</v>
      </c>
      <c r="Q41" s="288">
        <v>4980</v>
      </c>
      <c r="R41" s="219"/>
      <c r="S41" s="218"/>
    </row>
    <row r="42" spans="1:19" ht="15.75" customHeight="1">
      <c r="A42" s="512" t="s">
        <v>714</v>
      </c>
      <c r="B42" s="513"/>
      <c r="C42" s="255">
        <v>2013</v>
      </c>
      <c r="D42" s="214"/>
      <c r="E42" s="285">
        <v>2623</v>
      </c>
      <c r="F42" s="285">
        <v>3367</v>
      </c>
      <c r="G42" s="285">
        <v>3077</v>
      </c>
      <c r="H42" s="285">
        <v>2484</v>
      </c>
      <c r="I42" s="285">
        <v>2428</v>
      </c>
      <c r="J42" s="285">
        <v>3445</v>
      </c>
      <c r="K42" s="285">
        <v>2675</v>
      </c>
      <c r="L42" s="285">
        <v>3452</v>
      </c>
      <c r="M42" s="285">
        <v>3047</v>
      </c>
      <c r="N42" s="285">
        <v>1597</v>
      </c>
      <c r="O42" s="285">
        <v>1827</v>
      </c>
      <c r="P42" s="285">
        <v>2947</v>
      </c>
      <c r="Q42" s="285">
        <v>32969</v>
      </c>
      <c r="R42" s="217">
        <v>18.5</v>
      </c>
      <c r="S42" s="216"/>
    </row>
    <row r="43" spans="1:19" ht="27" customHeight="1">
      <c r="A43" s="515"/>
      <c r="B43" s="515"/>
      <c r="C43" s="307">
        <v>2012</v>
      </c>
      <c r="D43" s="220"/>
      <c r="E43" s="291">
        <v>2446</v>
      </c>
      <c r="F43" s="291">
        <v>1840</v>
      </c>
      <c r="G43" s="291">
        <v>2128</v>
      </c>
      <c r="H43" s="291">
        <v>1761</v>
      </c>
      <c r="I43" s="291">
        <v>1443</v>
      </c>
      <c r="J43" s="291">
        <v>1769</v>
      </c>
      <c r="K43" s="291">
        <v>2314</v>
      </c>
      <c r="L43" s="291">
        <v>2816</v>
      </c>
      <c r="M43" s="291">
        <v>1936</v>
      </c>
      <c r="N43" s="291">
        <v>2329</v>
      </c>
      <c r="O43" s="291">
        <v>3607</v>
      </c>
      <c r="P43" s="291">
        <v>3433</v>
      </c>
      <c r="Q43" s="291">
        <v>27822</v>
      </c>
      <c r="R43" s="222"/>
      <c r="S43" s="308"/>
    </row>
    <row r="44" spans="1:16" ht="12.75" customHeight="1">
      <c r="A44" s="293" t="s">
        <v>879</v>
      </c>
      <c r="B44" s="294"/>
      <c r="C44" s="309"/>
      <c r="D44" s="309"/>
      <c r="E44" s="295"/>
      <c r="F44" s="296"/>
      <c r="G44" s="295"/>
      <c r="H44" s="310"/>
      <c r="I44" s="297"/>
      <c r="J44" s="295"/>
      <c r="K44" s="223" t="s">
        <v>724</v>
      </c>
      <c r="L44" s="311" t="s">
        <v>717</v>
      </c>
      <c r="M44" s="281"/>
      <c r="N44" s="281"/>
      <c r="O44" s="281"/>
      <c r="P44" s="281"/>
    </row>
    <row r="45" spans="1:16" ht="12.75" customHeight="1">
      <c r="A45" s="186" t="s">
        <v>725</v>
      </c>
      <c r="B45" s="186"/>
      <c r="C45" s="312"/>
      <c r="D45" s="312"/>
      <c r="E45" s="281"/>
      <c r="F45" s="295"/>
      <c r="G45" s="295"/>
      <c r="H45" s="281"/>
      <c r="I45" s="295"/>
      <c r="J45" s="295"/>
      <c r="K45" s="188"/>
      <c r="L45" s="313" t="s">
        <v>726</v>
      </c>
      <c r="M45" s="281"/>
      <c r="N45" s="281"/>
      <c r="O45" s="281"/>
      <c r="P45" s="281"/>
    </row>
    <row r="46" spans="1:16" ht="12.75" customHeight="1">
      <c r="A46" s="294" t="s">
        <v>716</v>
      </c>
      <c r="B46" s="294"/>
      <c r="C46" s="309"/>
      <c r="D46" s="309"/>
      <c r="E46" s="294"/>
      <c r="F46" s="295"/>
      <c r="G46" s="295"/>
      <c r="H46" s="281"/>
      <c r="I46" s="295"/>
      <c r="J46" s="295"/>
      <c r="K46" s="188"/>
      <c r="L46" s="314" t="s">
        <v>718</v>
      </c>
      <c r="M46" s="281"/>
      <c r="N46" s="281"/>
      <c r="O46" s="281"/>
      <c r="P46" s="281"/>
    </row>
  </sheetData>
  <sheetProtection/>
  <mergeCells count="21">
    <mergeCell ref="A42:B43"/>
    <mergeCell ref="A34:B35"/>
    <mergeCell ref="A36:B37"/>
    <mergeCell ref="A38:B39"/>
    <mergeCell ref="A40:B41"/>
    <mergeCell ref="A32:B33"/>
    <mergeCell ref="A18:B19"/>
    <mergeCell ref="A20:B21"/>
    <mergeCell ref="A26:B27"/>
    <mergeCell ref="A28:B29"/>
    <mergeCell ref="A30:B31"/>
    <mergeCell ref="A22:B23"/>
    <mergeCell ref="A24:B25"/>
    <mergeCell ref="R5:R7"/>
    <mergeCell ref="A8:B9"/>
    <mergeCell ref="Q5:Q7"/>
    <mergeCell ref="A5:D7"/>
    <mergeCell ref="A10:B11"/>
    <mergeCell ref="A12:B13"/>
    <mergeCell ref="A14:B15"/>
    <mergeCell ref="A16:B17"/>
  </mergeCells>
  <printOptions horizontalCentered="1"/>
  <pageMargins left="0.7874015748031497" right="0.5905511811023623" top="1.1811023622047245" bottom="0.7874015748031497" header="0.984251968503937" footer="0.5905511811023623"/>
  <pageSetup fitToHeight="2" horizontalDpi="600" verticalDpi="600" orientation="landscape" paperSize="9" scale="72" r:id="rId1"/>
  <headerFooter alignWithMargins="0">
    <oddHeader>&amp;R&amp;"Times New Roman,標準"&amp;P/&amp;N</oddHeader>
  </headerFooter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S76"/>
  <sheetViews>
    <sheetView zoomScale="115" zoomScaleNormal="115" zoomScaleSheetLayoutView="100" workbookViewId="0" topLeftCell="A1">
      <selection activeCell="A3" sqref="A3"/>
    </sheetView>
  </sheetViews>
  <sheetFormatPr defaultColWidth="9.00390625" defaultRowHeight="16.5"/>
  <cols>
    <col min="1" max="1" width="3.875" style="348" customWidth="1"/>
    <col min="2" max="2" width="2.50390625" style="348" customWidth="1"/>
    <col min="3" max="3" width="19.875" style="348" customWidth="1"/>
    <col min="4" max="4" width="4.375" style="333" customWidth="1"/>
    <col min="5" max="5" width="9.875" style="348" customWidth="1"/>
    <col min="6" max="16" width="8.25390625" style="348" customWidth="1"/>
    <col min="17" max="17" width="8.25390625" style="351" customWidth="1"/>
    <col min="18" max="18" width="8.00390625" style="351" customWidth="1"/>
    <col min="19" max="19" width="12.25390625" style="351" customWidth="1"/>
    <col min="20" max="16384" width="8.00390625" style="348" customWidth="1"/>
  </cols>
  <sheetData>
    <row r="1" spans="1:18" s="317" customFormat="1" ht="15.75">
      <c r="A1" s="315">
        <v>29</v>
      </c>
      <c r="B1" s="316" t="s">
        <v>1243</v>
      </c>
      <c r="D1" s="363"/>
      <c r="R1" s="364"/>
    </row>
    <row r="2" spans="2:18" s="317" customFormat="1" ht="15">
      <c r="B2" s="318" t="s">
        <v>1244</v>
      </c>
      <c r="D2" s="363"/>
      <c r="R2" s="364"/>
    </row>
    <row r="3" spans="2:18" s="317" customFormat="1" ht="15">
      <c r="B3" s="318" t="s">
        <v>1245</v>
      </c>
      <c r="D3" s="363"/>
      <c r="R3" s="364"/>
    </row>
    <row r="4" spans="5:19" s="333" customFormat="1" ht="12"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R4" s="340"/>
      <c r="S4" s="355" t="s">
        <v>1246</v>
      </c>
    </row>
    <row r="5" spans="1:19" s="330" customFormat="1" ht="71.25" customHeight="1">
      <c r="A5" s="526" t="s">
        <v>1247</v>
      </c>
      <c r="B5" s="527"/>
      <c r="C5" s="527"/>
      <c r="D5" s="528"/>
      <c r="E5" s="368" t="s">
        <v>1248</v>
      </c>
      <c r="F5" s="368" t="s">
        <v>1249</v>
      </c>
      <c r="G5" s="369" t="s">
        <v>1250</v>
      </c>
      <c r="H5" s="369" t="s">
        <v>1251</v>
      </c>
      <c r="I5" s="369" t="s">
        <v>1252</v>
      </c>
      <c r="J5" s="369" t="s">
        <v>1253</v>
      </c>
      <c r="K5" s="369" t="s">
        <v>1254</v>
      </c>
      <c r="L5" s="369" t="s">
        <v>1255</v>
      </c>
      <c r="M5" s="369" t="s">
        <v>1242</v>
      </c>
      <c r="N5" s="369" t="s">
        <v>1256</v>
      </c>
      <c r="O5" s="369" t="s">
        <v>1257</v>
      </c>
      <c r="P5" s="369" t="s">
        <v>1258</v>
      </c>
      <c r="Q5" s="356" t="s">
        <v>1259</v>
      </c>
      <c r="R5" s="356" t="s">
        <v>1260</v>
      </c>
      <c r="S5" s="367" t="s">
        <v>1261</v>
      </c>
    </row>
    <row r="6" spans="1:19" ht="15" customHeight="1">
      <c r="A6" s="531" t="s">
        <v>1262</v>
      </c>
      <c r="B6" s="532"/>
      <c r="C6" s="532"/>
      <c r="D6" s="370">
        <v>2013</v>
      </c>
      <c r="E6" s="371">
        <v>761365</v>
      </c>
      <c r="F6" s="371">
        <v>808861</v>
      </c>
      <c r="G6" s="371">
        <v>742851</v>
      </c>
      <c r="H6" s="371">
        <v>774862</v>
      </c>
      <c r="I6" s="371">
        <v>761849</v>
      </c>
      <c r="J6" s="371">
        <v>786984</v>
      </c>
      <c r="K6" s="371">
        <v>858970</v>
      </c>
      <c r="L6" s="371">
        <v>973766</v>
      </c>
      <c r="M6" s="371">
        <v>944188</v>
      </c>
      <c r="N6" s="371">
        <v>716867</v>
      </c>
      <c r="O6" s="371">
        <v>769447</v>
      </c>
      <c r="P6" s="371">
        <v>875788</v>
      </c>
      <c r="Q6" s="372">
        <f aca="true" t="shared" si="0" ref="Q6:Q37">SUM(E6:P6)</f>
        <v>9775798</v>
      </c>
      <c r="R6" s="373">
        <v>100</v>
      </c>
      <c r="S6" s="374">
        <f>(Q6-Q7)/Q7*100</f>
        <v>7.1633656832485375</v>
      </c>
    </row>
    <row r="7" spans="1:19" s="349" customFormat="1" ht="27.75" customHeight="1">
      <c r="A7" s="532"/>
      <c r="B7" s="532"/>
      <c r="C7" s="532"/>
      <c r="D7" s="370">
        <v>2012</v>
      </c>
      <c r="E7" s="371">
        <v>640081</v>
      </c>
      <c r="F7" s="371">
        <v>661320</v>
      </c>
      <c r="G7" s="371">
        <v>754163</v>
      </c>
      <c r="H7" s="371">
        <v>695762</v>
      </c>
      <c r="I7" s="371">
        <v>669460</v>
      </c>
      <c r="J7" s="371">
        <v>662109</v>
      </c>
      <c r="K7" s="371">
        <v>825464</v>
      </c>
      <c r="L7" s="371">
        <v>913613</v>
      </c>
      <c r="M7" s="371">
        <v>749496</v>
      </c>
      <c r="N7" s="371">
        <v>809591</v>
      </c>
      <c r="O7" s="371">
        <v>853991</v>
      </c>
      <c r="P7" s="371">
        <v>887282</v>
      </c>
      <c r="Q7" s="372">
        <f t="shared" si="0"/>
        <v>9122332</v>
      </c>
      <c r="R7" s="373">
        <v>100</v>
      </c>
      <c r="S7" s="374"/>
    </row>
    <row r="8" spans="1:19" ht="15" customHeight="1">
      <c r="A8" s="529" t="s">
        <v>1263</v>
      </c>
      <c r="B8" s="530"/>
      <c r="C8" s="530"/>
      <c r="D8" s="370">
        <v>2013</v>
      </c>
      <c r="E8" s="371">
        <v>567604</v>
      </c>
      <c r="F8" s="371">
        <v>602776</v>
      </c>
      <c r="G8" s="371">
        <v>536135</v>
      </c>
      <c r="H8" s="371">
        <v>587357</v>
      </c>
      <c r="I8" s="371">
        <v>588700</v>
      </c>
      <c r="J8" s="371">
        <v>618965</v>
      </c>
      <c r="K8" s="371">
        <v>678810</v>
      </c>
      <c r="L8" s="371">
        <v>770365</v>
      </c>
      <c r="M8" s="371">
        <v>759272</v>
      </c>
      <c r="N8" s="371">
        <v>526564</v>
      </c>
      <c r="O8" s="371">
        <v>567931</v>
      </c>
      <c r="P8" s="371">
        <v>653993</v>
      </c>
      <c r="Q8" s="372">
        <f t="shared" si="0"/>
        <v>7458472</v>
      </c>
      <c r="R8" s="373">
        <f>Q8/9775798*100</f>
        <v>76.29527533199847</v>
      </c>
      <c r="S8" s="374">
        <f>(Q8-Q9)/Q9*100</f>
        <v>14.36436191622551</v>
      </c>
    </row>
    <row r="9" spans="1:19" s="349" customFormat="1" ht="27.75" customHeight="1">
      <c r="A9" s="530"/>
      <c r="B9" s="530"/>
      <c r="C9" s="530"/>
      <c r="D9" s="370">
        <v>2012</v>
      </c>
      <c r="E9" s="371">
        <v>427114</v>
      </c>
      <c r="F9" s="371">
        <v>438720</v>
      </c>
      <c r="G9" s="371">
        <v>531096</v>
      </c>
      <c r="H9" s="371">
        <v>491337</v>
      </c>
      <c r="I9" s="371">
        <v>465923</v>
      </c>
      <c r="J9" s="371">
        <v>465860</v>
      </c>
      <c r="K9" s="371">
        <v>606120</v>
      </c>
      <c r="L9" s="371">
        <v>674949</v>
      </c>
      <c r="M9" s="371">
        <v>538178</v>
      </c>
      <c r="N9" s="371">
        <v>589018</v>
      </c>
      <c r="O9" s="371">
        <v>642971</v>
      </c>
      <c r="P9" s="371">
        <v>650389</v>
      </c>
      <c r="Q9" s="372">
        <f t="shared" si="0"/>
        <v>6521675</v>
      </c>
      <c r="R9" s="373">
        <f>Q9/9122332*100</f>
        <v>71.49131384387238</v>
      </c>
      <c r="S9" s="374"/>
    </row>
    <row r="10" spans="1:19" ht="15" customHeight="1">
      <c r="A10" s="529" t="s">
        <v>1264</v>
      </c>
      <c r="B10" s="530"/>
      <c r="C10" s="530"/>
      <c r="D10" s="370">
        <v>2013</v>
      </c>
      <c r="E10" s="371">
        <v>251412</v>
      </c>
      <c r="F10" s="371">
        <v>278296</v>
      </c>
      <c r="G10" s="371">
        <v>201991</v>
      </c>
      <c r="H10" s="371">
        <v>211433</v>
      </c>
      <c r="I10" s="371">
        <v>213376</v>
      </c>
      <c r="J10" s="371">
        <v>216911</v>
      </c>
      <c r="K10" s="371">
        <v>276318</v>
      </c>
      <c r="L10" s="371">
        <v>292733</v>
      </c>
      <c r="M10" s="371">
        <v>272532</v>
      </c>
      <c r="N10" s="371">
        <v>280110</v>
      </c>
      <c r="O10" s="371">
        <v>276156</v>
      </c>
      <c r="P10" s="371">
        <v>279623</v>
      </c>
      <c r="Q10" s="372">
        <f t="shared" si="0"/>
        <v>3050891</v>
      </c>
      <c r="R10" s="373">
        <f>Q10/9775798*100</f>
        <v>31.208613353099153</v>
      </c>
      <c r="S10" s="374">
        <f>(Q10-Q11)/Q11*100</f>
        <v>21.50185803727066</v>
      </c>
    </row>
    <row r="11" spans="1:19" s="349" customFormat="1" ht="27.75" customHeight="1">
      <c r="A11" s="530"/>
      <c r="B11" s="530"/>
      <c r="C11" s="530"/>
      <c r="D11" s="370">
        <v>2012</v>
      </c>
      <c r="E11" s="371">
        <v>178898</v>
      </c>
      <c r="F11" s="371">
        <v>155036</v>
      </c>
      <c r="G11" s="371">
        <v>174477</v>
      </c>
      <c r="H11" s="371">
        <v>170164</v>
      </c>
      <c r="I11" s="371">
        <v>166292</v>
      </c>
      <c r="J11" s="371">
        <v>167266</v>
      </c>
      <c r="K11" s="371">
        <v>256537</v>
      </c>
      <c r="L11" s="371">
        <v>280952</v>
      </c>
      <c r="M11" s="371">
        <v>222914</v>
      </c>
      <c r="N11" s="371">
        <v>244185</v>
      </c>
      <c r="O11" s="371">
        <v>238482</v>
      </c>
      <c r="P11" s="371">
        <v>255780</v>
      </c>
      <c r="Q11" s="372">
        <f t="shared" si="0"/>
        <v>2510983</v>
      </c>
      <c r="R11" s="373">
        <f>Q11/9122332*100</f>
        <v>27.525669971231043</v>
      </c>
      <c r="S11" s="374"/>
    </row>
    <row r="12" spans="1:19" ht="15" customHeight="1">
      <c r="A12" s="529" t="s">
        <v>1265</v>
      </c>
      <c r="B12" s="530"/>
      <c r="C12" s="530"/>
      <c r="D12" s="370">
        <v>2013</v>
      </c>
      <c r="E12" s="371">
        <v>33209</v>
      </c>
      <c r="F12" s="371">
        <v>38244</v>
      </c>
      <c r="G12" s="371">
        <v>33979</v>
      </c>
      <c r="H12" s="371">
        <v>35525</v>
      </c>
      <c r="I12" s="371">
        <v>32493</v>
      </c>
      <c r="J12" s="371">
        <v>32202</v>
      </c>
      <c r="K12" s="371">
        <v>35706</v>
      </c>
      <c r="L12" s="371">
        <v>38586</v>
      </c>
      <c r="M12" s="371">
        <v>35650</v>
      </c>
      <c r="N12" s="371">
        <v>34060</v>
      </c>
      <c r="O12" s="371">
        <v>35190</v>
      </c>
      <c r="P12" s="371">
        <v>44163</v>
      </c>
      <c r="Q12" s="372">
        <f t="shared" si="0"/>
        <v>429007</v>
      </c>
      <c r="R12" s="373">
        <f>Q12/9775798*100</f>
        <v>4.388460154352616</v>
      </c>
      <c r="S12" s="374">
        <f>(Q12-Q13)/Q13*100</f>
        <v>2.8480534705257634</v>
      </c>
    </row>
    <row r="13" spans="1:19" s="349" customFormat="1" ht="24" customHeight="1">
      <c r="A13" s="530"/>
      <c r="B13" s="530"/>
      <c r="C13" s="530"/>
      <c r="D13" s="370">
        <v>2012</v>
      </c>
      <c r="E13" s="375">
        <v>42405</v>
      </c>
      <c r="F13" s="375">
        <v>38944</v>
      </c>
      <c r="G13" s="375">
        <v>35765</v>
      </c>
      <c r="H13" s="375">
        <v>41672</v>
      </c>
      <c r="I13" s="375">
        <v>33485</v>
      </c>
      <c r="J13" s="375">
        <v>28649</v>
      </c>
      <c r="K13" s="375">
        <v>35395</v>
      </c>
      <c r="L13" s="375">
        <v>36183</v>
      </c>
      <c r="M13" s="375">
        <v>33208</v>
      </c>
      <c r="N13" s="375">
        <v>31960</v>
      </c>
      <c r="O13" s="375">
        <v>27622</v>
      </c>
      <c r="P13" s="375">
        <v>31839</v>
      </c>
      <c r="Q13" s="372">
        <f t="shared" si="0"/>
        <v>417127</v>
      </c>
      <c r="R13" s="373">
        <f>Q13/9122332*100</f>
        <v>4.572591745180947</v>
      </c>
      <c r="S13" s="374"/>
    </row>
    <row r="14" spans="1:19" ht="15" customHeight="1">
      <c r="A14" s="529" t="s">
        <v>1266</v>
      </c>
      <c r="B14" s="530"/>
      <c r="C14" s="530"/>
      <c r="D14" s="370">
        <v>2013</v>
      </c>
      <c r="E14" s="371">
        <v>55472</v>
      </c>
      <c r="F14" s="371">
        <v>61860</v>
      </c>
      <c r="G14" s="371">
        <v>54511</v>
      </c>
      <c r="H14" s="371">
        <v>49996</v>
      </c>
      <c r="I14" s="371">
        <v>41250</v>
      </c>
      <c r="J14" s="371">
        <v>44918</v>
      </c>
      <c r="K14" s="371">
        <v>58588</v>
      </c>
      <c r="L14" s="371">
        <v>62622</v>
      </c>
      <c r="M14" s="371">
        <v>56789</v>
      </c>
      <c r="N14" s="371">
        <v>60414</v>
      </c>
      <c r="O14" s="371">
        <v>58163</v>
      </c>
      <c r="P14" s="371">
        <v>61055</v>
      </c>
      <c r="Q14" s="372">
        <f t="shared" si="0"/>
        <v>665638</v>
      </c>
      <c r="R14" s="373">
        <f>Q14/9775798*100</f>
        <v>6.809040039493451</v>
      </c>
      <c r="S14" s="374">
        <f>(Q14-Q15)/Q15*100</f>
        <v>-15.13897494345896</v>
      </c>
    </row>
    <row r="15" spans="1:19" s="349" customFormat="1" ht="24" customHeight="1">
      <c r="A15" s="530"/>
      <c r="B15" s="530"/>
      <c r="C15" s="530"/>
      <c r="D15" s="370">
        <v>2012</v>
      </c>
      <c r="E15" s="371">
        <v>60513</v>
      </c>
      <c r="F15" s="371">
        <v>68233</v>
      </c>
      <c r="G15" s="371">
        <v>70556</v>
      </c>
      <c r="H15" s="371">
        <v>53774</v>
      </c>
      <c r="I15" s="371">
        <v>52839</v>
      </c>
      <c r="J15" s="371">
        <v>58971</v>
      </c>
      <c r="K15" s="371">
        <v>75261</v>
      </c>
      <c r="L15" s="371">
        <v>77749</v>
      </c>
      <c r="M15" s="371">
        <v>69911</v>
      </c>
      <c r="N15" s="371">
        <v>73901</v>
      </c>
      <c r="O15" s="371">
        <v>59822</v>
      </c>
      <c r="P15" s="371">
        <v>62856</v>
      </c>
      <c r="Q15" s="372">
        <f t="shared" si="0"/>
        <v>784386</v>
      </c>
      <c r="R15" s="373">
        <f>Q15/9122332*100</f>
        <v>8.598525026276176</v>
      </c>
      <c r="S15" s="374"/>
    </row>
    <row r="16" spans="1:19" ht="15" customHeight="1">
      <c r="A16" s="529" t="s">
        <v>1267</v>
      </c>
      <c r="B16" s="530"/>
      <c r="C16" s="530"/>
      <c r="D16" s="370">
        <v>2013</v>
      </c>
      <c r="E16" s="371">
        <v>4221</v>
      </c>
      <c r="F16" s="371">
        <v>4007</v>
      </c>
      <c r="G16" s="371">
        <v>4731</v>
      </c>
      <c r="H16" s="371">
        <v>5031</v>
      </c>
      <c r="I16" s="371">
        <v>9027</v>
      </c>
      <c r="J16" s="371">
        <v>10379</v>
      </c>
      <c r="K16" s="371">
        <v>8014</v>
      </c>
      <c r="L16" s="371">
        <v>4775</v>
      </c>
      <c r="M16" s="371">
        <v>3171</v>
      </c>
      <c r="N16" s="371">
        <v>4734</v>
      </c>
      <c r="O16" s="371">
        <v>7982</v>
      </c>
      <c r="P16" s="371">
        <v>5147</v>
      </c>
      <c r="Q16" s="372">
        <f t="shared" si="0"/>
        <v>71219</v>
      </c>
      <c r="R16" s="373">
        <f>Q16/9775798*100</f>
        <v>0.7285236458445643</v>
      </c>
      <c r="S16" s="374">
        <f>(Q16-Q17)/Q17*100</f>
        <v>-20.774467706409773</v>
      </c>
    </row>
    <row r="17" spans="1:19" s="349" customFormat="1" ht="27.75" customHeight="1">
      <c r="A17" s="530"/>
      <c r="B17" s="530"/>
      <c r="C17" s="530"/>
      <c r="D17" s="370">
        <v>2012</v>
      </c>
      <c r="E17" s="371">
        <v>11109</v>
      </c>
      <c r="F17" s="371">
        <v>9010</v>
      </c>
      <c r="G17" s="371">
        <v>6182</v>
      </c>
      <c r="H17" s="371">
        <v>5900</v>
      </c>
      <c r="I17" s="371">
        <v>14353</v>
      </c>
      <c r="J17" s="371">
        <v>9292</v>
      </c>
      <c r="K17" s="371">
        <v>9080</v>
      </c>
      <c r="L17" s="371">
        <v>5733</v>
      </c>
      <c r="M17" s="371">
        <v>3611</v>
      </c>
      <c r="N17" s="371">
        <v>5191</v>
      </c>
      <c r="O17" s="371">
        <v>5688</v>
      </c>
      <c r="P17" s="371">
        <v>4745</v>
      </c>
      <c r="Q17" s="372">
        <f t="shared" si="0"/>
        <v>89894</v>
      </c>
      <c r="R17" s="373">
        <f>Q17/9122332*100</f>
        <v>0.985427848931611</v>
      </c>
      <c r="S17" s="374"/>
    </row>
    <row r="18" spans="1:19" ht="15" customHeight="1">
      <c r="A18" s="529" t="s">
        <v>1268</v>
      </c>
      <c r="B18" s="530"/>
      <c r="C18" s="530"/>
      <c r="D18" s="370">
        <v>2013</v>
      </c>
      <c r="E18" s="371">
        <v>7443</v>
      </c>
      <c r="F18" s="371">
        <v>4784</v>
      </c>
      <c r="G18" s="371">
        <v>7170</v>
      </c>
      <c r="H18" s="371">
        <v>5661</v>
      </c>
      <c r="I18" s="371">
        <v>7947</v>
      </c>
      <c r="J18" s="371">
        <v>9122</v>
      </c>
      <c r="K18" s="371">
        <v>5359</v>
      </c>
      <c r="L18" s="371">
        <v>10716</v>
      </c>
      <c r="M18" s="371">
        <v>3498</v>
      </c>
      <c r="N18" s="371">
        <v>3425</v>
      </c>
      <c r="O18" s="371">
        <v>4476</v>
      </c>
      <c r="P18" s="371">
        <v>7921</v>
      </c>
      <c r="Q18" s="372">
        <f t="shared" si="0"/>
        <v>77522</v>
      </c>
      <c r="R18" s="373">
        <f>Q18/9775798*100</f>
        <v>0.7929992006790648</v>
      </c>
      <c r="S18" s="374">
        <f>(Q18-Q19)/Q19*100</f>
        <v>-19.624675997926385</v>
      </c>
    </row>
    <row r="19" spans="1:19" s="349" customFormat="1" ht="27.75" customHeight="1">
      <c r="A19" s="530"/>
      <c r="B19" s="530"/>
      <c r="C19" s="530"/>
      <c r="D19" s="370">
        <v>2012</v>
      </c>
      <c r="E19" s="371">
        <v>9448</v>
      </c>
      <c r="F19" s="371">
        <v>5947</v>
      </c>
      <c r="G19" s="371">
        <v>8352</v>
      </c>
      <c r="H19" s="371">
        <v>6443</v>
      </c>
      <c r="I19" s="371">
        <v>7209</v>
      </c>
      <c r="J19" s="371">
        <v>9345</v>
      </c>
      <c r="K19" s="371">
        <v>8434</v>
      </c>
      <c r="L19" s="371">
        <v>14231</v>
      </c>
      <c r="M19" s="371">
        <v>5417</v>
      </c>
      <c r="N19" s="371">
        <v>4410</v>
      </c>
      <c r="O19" s="371">
        <v>6341</v>
      </c>
      <c r="P19" s="371">
        <v>10873</v>
      </c>
      <c r="Q19" s="372">
        <f t="shared" si="0"/>
        <v>96450</v>
      </c>
      <c r="R19" s="373">
        <f>Q19/9122332*100</f>
        <v>1.0572954371754941</v>
      </c>
      <c r="S19" s="374"/>
    </row>
    <row r="20" spans="1:19" ht="15" customHeight="1">
      <c r="A20" s="529" t="s">
        <v>1269</v>
      </c>
      <c r="B20" s="530"/>
      <c r="C20" s="530"/>
      <c r="D20" s="370">
        <v>2013</v>
      </c>
      <c r="E20" s="371">
        <v>12071</v>
      </c>
      <c r="F20" s="371">
        <v>11202</v>
      </c>
      <c r="G20" s="371">
        <v>13329</v>
      </c>
      <c r="H20" s="371">
        <v>8466</v>
      </c>
      <c r="I20" s="371">
        <v>10268</v>
      </c>
      <c r="J20" s="371">
        <v>8967</v>
      </c>
      <c r="K20" s="371">
        <v>9505</v>
      </c>
      <c r="L20" s="371">
        <v>11621</v>
      </c>
      <c r="M20" s="371">
        <v>11503</v>
      </c>
      <c r="N20" s="371">
        <v>10406</v>
      </c>
      <c r="O20" s="371">
        <v>13278</v>
      </c>
      <c r="P20" s="371">
        <v>12508</v>
      </c>
      <c r="Q20" s="372">
        <f t="shared" si="0"/>
        <v>133124</v>
      </c>
      <c r="R20" s="373">
        <f>Q20/9775798*100</f>
        <v>1.3617711822605172</v>
      </c>
      <c r="S20" s="374">
        <f>(Q20-Q21)/Q21*100</f>
        <v>-45.45663129430081</v>
      </c>
    </row>
    <row r="21" spans="1:19" s="349" customFormat="1" ht="27.75" customHeight="1">
      <c r="A21" s="530"/>
      <c r="B21" s="530"/>
      <c r="C21" s="530"/>
      <c r="D21" s="370">
        <v>2012</v>
      </c>
      <c r="E21" s="371">
        <v>16761</v>
      </c>
      <c r="F21" s="371">
        <v>28365</v>
      </c>
      <c r="G21" s="371">
        <v>23402</v>
      </c>
      <c r="H21" s="371">
        <v>14332</v>
      </c>
      <c r="I21" s="371">
        <v>21145</v>
      </c>
      <c r="J21" s="371">
        <v>22225</v>
      </c>
      <c r="K21" s="371">
        <v>24717</v>
      </c>
      <c r="L21" s="371">
        <v>27518</v>
      </c>
      <c r="M21" s="371">
        <v>21798</v>
      </c>
      <c r="N21" s="371">
        <v>18267</v>
      </c>
      <c r="O21" s="371">
        <v>12589</v>
      </c>
      <c r="P21" s="371">
        <v>12951</v>
      </c>
      <c r="Q21" s="372">
        <f t="shared" si="0"/>
        <v>244070</v>
      </c>
      <c r="R21" s="373">
        <f>Q21/9122332*100</f>
        <v>2.6755220046803823</v>
      </c>
      <c r="S21" s="374"/>
    </row>
    <row r="22" spans="1:19" ht="15" customHeight="1">
      <c r="A22" s="529" t="s">
        <v>1270</v>
      </c>
      <c r="B22" s="530"/>
      <c r="C22" s="530"/>
      <c r="D22" s="370">
        <v>2013</v>
      </c>
      <c r="E22" s="371">
        <v>8811</v>
      </c>
      <c r="F22" s="371">
        <v>11850</v>
      </c>
      <c r="G22" s="371">
        <v>12843</v>
      </c>
      <c r="H22" s="371">
        <v>7037</v>
      </c>
      <c r="I22" s="371">
        <v>10698</v>
      </c>
      <c r="J22" s="371">
        <v>7537</v>
      </c>
      <c r="K22" s="371">
        <v>5562</v>
      </c>
      <c r="L22" s="371">
        <v>7974</v>
      </c>
      <c r="M22" s="371">
        <v>7823</v>
      </c>
      <c r="N22" s="371">
        <v>7994</v>
      </c>
      <c r="O22" s="371">
        <v>10844</v>
      </c>
      <c r="P22" s="371">
        <v>12832</v>
      </c>
      <c r="Q22" s="372">
        <f t="shared" si="0"/>
        <v>111805</v>
      </c>
      <c r="R22" s="373">
        <f>Q22/9775798*100</f>
        <v>1.143691798869003</v>
      </c>
      <c r="S22" s="374">
        <f>(Q22-Q23)/Q23*100</f>
        <v>-20.31743316727602</v>
      </c>
    </row>
    <row r="23" spans="1:19" s="349" customFormat="1" ht="27.75" customHeight="1">
      <c r="A23" s="530"/>
      <c r="B23" s="530"/>
      <c r="C23" s="530"/>
      <c r="D23" s="370">
        <v>2012</v>
      </c>
      <c r="E23" s="371">
        <v>10599</v>
      </c>
      <c r="F23" s="371">
        <v>7578</v>
      </c>
      <c r="G23" s="371">
        <v>11197</v>
      </c>
      <c r="H23" s="371">
        <v>13536</v>
      </c>
      <c r="I23" s="371">
        <v>12403</v>
      </c>
      <c r="J23" s="371">
        <v>10771</v>
      </c>
      <c r="K23" s="371">
        <v>10139</v>
      </c>
      <c r="L23" s="371">
        <v>11863</v>
      </c>
      <c r="M23" s="371">
        <v>7468</v>
      </c>
      <c r="N23" s="371">
        <v>10554</v>
      </c>
      <c r="O23" s="371">
        <v>16725</v>
      </c>
      <c r="P23" s="371">
        <v>17480</v>
      </c>
      <c r="Q23" s="372">
        <f t="shared" si="0"/>
        <v>140313</v>
      </c>
      <c r="R23" s="373">
        <f>Q23/9122332*100</f>
        <v>1.5381264352141535</v>
      </c>
      <c r="S23" s="374"/>
    </row>
    <row r="24" spans="1:19" ht="15" customHeight="1">
      <c r="A24" s="529" t="s">
        <v>1271</v>
      </c>
      <c r="B24" s="530"/>
      <c r="C24" s="530"/>
      <c r="D24" s="370">
        <v>2013</v>
      </c>
      <c r="E24" s="371">
        <v>4141</v>
      </c>
      <c r="F24" s="371">
        <v>10102</v>
      </c>
      <c r="G24" s="371">
        <v>5228</v>
      </c>
      <c r="H24" s="371">
        <v>6478</v>
      </c>
      <c r="I24" s="371">
        <v>5111</v>
      </c>
      <c r="J24" s="371">
        <v>4000</v>
      </c>
      <c r="K24" s="371">
        <v>3131</v>
      </c>
      <c r="L24" s="371">
        <v>3137</v>
      </c>
      <c r="M24" s="371">
        <v>2543</v>
      </c>
      <c r="N24" s="371">
        <v>3481</v>
      </c>
      <c r="O24" s="371">
        <v>3667</v>
      </c>
      <c r="P24" s="371">
        <v>3725</v>
      </c>
      <c r="Q24" s="372">
        <f t="shared" si="0"/>
        <v>54744</v>
      </c>
      <c r="R24" s="373">
        <f>Q24/9775798*100</f>
        <v>0.5599952044835624</v>
      </c>
      <c r="S24" s="374">
        <f>(Q24-Q25)/Q25*100</f>
        <v>-25.53052562846882</v>
      </c>
    </row>
    <row r="25" spans="1:19" s="349" customFormat="1" ht="27.75" customHeight="1">
      <c r="A25" s="530"/>
      <c r="B25" s="530"/>
      <c r="C25" s="530"/>
      <c r="D25" s="370">
        <v>2012</v>
      </c>
      <c r="E25" s="371">
        <v>3857</v>
      </c>
      <c r="F25" s="371">
        <v>6981</v>
      </c>
      <c r="G25" s="371">
        <v>7589</v>
      </c>
      <c r="H25" s="371">
        <v>7755</v>
      </c>
      <c r="I25" s="371">
        <v>7347</v>
      </c>
      <c r="J25" s="371">
        <v>5368</v>
      </c>
      <c r="K25" s="371">
        <v>4850</v>
      </c>
      <c r="L25" s="371">
        <v>4815</v>
      </c>
      <c r="M25" s="371">
        <v>7848</v>
      </c>
      <c r="N25" s="371">
        <v>5406</v>
      </c>
      <c r="O25" s="371">
        <v>5609</v>
      </c>
      <c r="P25" s="371">
        <v>6087</v>
      </c>
      <c r="Q25" s="372">
        <f t="shared" si="0"/>
        <v>73512</v>
      </c>
      <c r="R25" s="373">
        <f>Q25/9122332*100</f>
        <v>0.805846575195904</v>
      </c>
      <c r="S25" s="374"/>
    </row>
    <row r="26" spans="1:19" ht="15" customHeight="1">
      <c r="A26" s="529" t="s">
        <v>1272</v>
      </c>
      <c r="B26" s="530"/>
      <c r="C26" s="530"/>
      <c r="D26" s="370">
        <v>2013</v>
      </c>
      <c r="E26" s="371">
        <v>42464</v>
      </c>
      <c r="F26" s="371">
        <v>38318</v>
      </c>
      <c r="G26" s="371">
        <v>40736</v>
      </c>
      <c r="H26" s="371">
        <v>35301</v>
      </c>
      <c r="I26" s="371">
        <v>26870</v>
      </c>
      <c r="J26" s="371">
        <v>25886</v>
      </c>
      <c r="K26" s="371">
        <v>26726</v>
      </c>
      <c r="L26" s="371">
        <v>32706</v>
      </c>
      <c r="M26" s="371">
        <v>35610</v>
      </c>
      <c r="N26" s="371">
        <v>34646</v>
      </c>
      <c r="O26" s="371">
        <v>35726</v>
      </c>
      <c r="P26" s="371">
        <v>35554</v>
      </c>
      <c r="Q26" s="372">
        <f t="shared" si="0"/>
        <v>410543</v>
      </c>
      <c r="R26" s="373">
        <f>Q26/9775798*100</f>
        <v>4.199585547901051</v>
      </c>
      <c r="S26" s="374">
        <f>(Q26-Q27)/Q27*100</f>
        <v>3.529468133663853</v>
      </c>
    </row>
    <row r="27" spans="1:19" s="349" customFormat="1" ht="27.75" customHeight="1">
      <c r="A27" s="530"/>
      <c r="B27" s="530"/>
      <c r="C27" s="530"/>
      <c r="D27" s="370">
        <v>2012</v>
      </c>
      <c r="E27" s="371">
        <v>34428</v>
      </c>
      <c r="F27" s="371">
        <v>34498</v>
      </c>
      <c r="G27" s="371">
        <v>28449</v>
      </c>
      <c r="H27" s="371">
        <v>23247</v>
      </c>
      <c r="I27" s="371">
        <v>24941</v>
      </c>
      <c r="J27" s="371">
        <v>23808</v>
      </c>
      <c r="K27" s="371">
        <v>25491</v>
      </c>
      <c r="L27" s="371">
        <v>33169</v>
      </c>
      <c r="M27" s="371">
        <v>35093</v>
      </c>
      <c r="N27" s="371">
        <v>38958</v>
      </c>
      <c r="O27" s="371">
        <v>43825</v>
      </c>
      <c r="P27" s="371">
        <v>50640</v>
      </c>
      <c r="Q27" s="372">
        <f t="shared" si="0"/>
        <v>396547</v>
      </c>
      <c r="R27" s="373">
        <f>Q27/9122332*100</f>
        <v>4.346991536813174</v>
      </c>
      <c r="S27" s="374"/>
    </row>
    <row r="28" spans="1:19" ht="15" customHeight="1">
      <c r="A28" s="529" t="s">
        <v>1273</v>
      </c>
      <c r="B28" s="530"/>
      <c r="C28" s="530"/>
      <c r="D28" s="370">
        <v>2013</v>
      </c>
      <c r="E28" s="371">
        <v>6623</v>
      </c>
      <c r="F28" s="371">
        <v>5711</v>
      </c>
      <c r="G28" s="371">
        <v>6638</v>
      </c>
      <c r="H28" s="371">
        <v>6230</v>
      </c>
      <c r="I28" s="371">
        <v>6443</v>
      </c>
      <c r="J28" s="371">
        <v>5704</v>
      </c>
      <c r="K28" s="371">
        <v>5097</v>
      </c>
      <c r="L28" s="371">
        <v>5848</v>
      </c>
      <c r="M28" s="371">
        <v>5207</v>
      </c>
      <c r="N28" s="371">
        <v>5689</v>
      </c>
      <c r="O28" s="371">
        <v>7149</v>
      </c>
      <c r="P28" s="371">
        <v>10033</v>
      </c>
      <c r="Q28" s="372">
        <f t="shared" si="0"/>
        <v>76372</v>
      </c>
      <c r="R28" s="373">
        <f>Q28/9775798*100</f>
        <v>0.7812354551515897</v>
      </c>
      <c r="S28" s="374">
        <f>(Q28-Q29)/Q29*100</f>
        <v>-18.56519838350234</v>
      </c>
    </row>
    <row r="29" spans="1:19" s="349" customFormat="1" ht="27.75" customHeight="1">
      <c r="A29" s="530"/>
      <c r="B29" s="530"/>
      <c r="C29" s="530"/>
      <c r="D29" s="370">
        <v>2012</v>
      </c>
      <c r="E29" s="371">
        <v>7752</v>
      </c>
      <c r="F29" s="371">
        <v>6859</v>
      </c>
      <c r="G29" s="371">
        <v>8409</v>
      </c>
      <c r="H29" s="371">
        <v>9072</v>
      </c>
      <c r="I29" s="371">
        <v>7805</v>
      </c>
      <c r="J29" s="371">
        <v>7277</v>
      </c>
      <c r="K29" s="371">
        <v>6834</v>
      </c>
      <c r="L29" s="371">
        <v>6849</v>
      </c>
      <c r="M29" s="371">
        <v>7992</v>
      </c>
      <c r="N29" s="371">
        <v>6672</v>
      </c>
      <c r="O29" s="371">
        <v>7793</v>
      </c>
      <c r="P29" s="371">
        <v>10469</v>
      </c>
      <c r="Q29" s="372">
        <f t="shared" si="0"/>
        <v>93783</v>
      </c>
      <c r="R29" s="373">
        <f>Q29/9122332*100</f>
        <v>1.028059491805385</v>
      </c>
      <c r="S29" s="374"/>
    </row>
    <row r="30" spans="1:19" ht="15" customHeight="1">
      <c r="A30" s="529" t="s">
        <v>1274</v>
      </c>
      <c r="B30" s="530"/>
      <c r="C30" s="530"/>
      <c r="D30" s="370">
        <v>2013</v>
      </c>
      <c r="E30" s="371">
        <v>12231</v>
      </c>
      <c r="F30" s="371">
        <v>12907</v>
      </c>
      <c r="G30" s="371">
        <v>19227</v>
      </c>
      <c r="H30" s="371">
        <v>18987</v>
      </c>
      <c r="I30" s="371">
        <v>15475</v>
      </c>
      <c r="J30" s="371">
        <v>12525</v>
      </c>
      <c r="K30" s="371">
        <v>14994</v>
      </c>
      <c r="L30" s="371">
        <v>16563</v>
      </c>
      <c r="M30" s="371">
        <v>14436</v>
      </c>
      <c r="N30" s="371">
        <v>17180</v>
      </c>
      <c r="O30" s="371">
        <v>17270</v>
      </c>
      <c r="P30" s="371">
        <v>20168</v>
      </c>
      <c r="Q30" s="372">
        <f t="shared" si="0"/>
        <v>191963</v>
      </c>
      <c r="R30" s="373">
        <f>Q30/9775798*100</f>
        <v>1.9636555501658277</v>
      </c>
      <c r="S30" s="374">
        <f>(Q30-Q31)/Q31*100</f>
        <v>21.43869327024052</v>
      </c>
    </row>
    <row r="31" spans="1:19" s="349" customFormat="1" ht="27.75" customHeight="1">
      <c r="A31" s="530"/>
      <c r="B31" s="530"/>
      <c r="C31" s="530"/>
      <c r="D31" s="370">
        <v>2012</v>
      </c>
      <c r="E31" s="371">
        <v>7971</v>
      </c>
      <c r="F31" s="371">
        <v>8856</v>
      </c>
      <c r="G31" s="371">
        <v>12659</v>
      </c>
      <c r="H31" s="371">
        <v>17858</v>
      </c>
      <c r="I31" s="371">
        <v>12137</v>
      </c>
      <c r="J31" s="371">
        <v>12904</v>
      </c>
      <c r="K31" s="371">
        <v>11773</v>
      </c>
      <c r="L31" s="371">
        <v>12475</v>
      </c>
      <c r="M31" s="371">
        <v>10224</v>
      </c>
      <c r="N31" s="371">
        <v>16008</v>
      </c>
      <c r="O31" s="371">
        <v>15316</v>
      </c>
      <c r="P31" s="371">
        <v>19893</v>
      </c>
      <c r="Q31" s="372">
        <f t="shared" si="0"/>
        <v>158074</v>
      </c>
      <c r="R31" s="373">
        <f>Q31/9122332*100</f>
        <v>1.7328244576057965</v>
      </c>
      <c r="S31" s="374"/>
    </row>
    <row r="32" spans="1:19" ht="15" customHeight="1">
      <c r="A32" s="529" t="s">
        <v>1275</v>
      </c>
      <c r="B32" s="530"/>
      <c r="C32" s="530"/>
      <c r="D32" s="370">
        <v>2013</v>
      </c>
      <c r="E32" s="371">
        <v>665</v>
      </c>
      <c r="F32" s="371">
        <v>1244</v>
      </c>
      <c r="G32" s="371">
        <v>1455</v>
      </c>
      <c r="H32" s="371">
        <v>857</v>
      </c>
      <c r="I32" s="371">
        <v>647</v>
      </c>
      <c r="J32" s="371">
        <v>1226</v>
      </c>
      <c r="K32" s="371">
        <v>1413</v>
      </c>
      <c r="L32" s="371">
        <v>839</v>
      </c>
      <c r="M32" s="371">
        <v>902</v>
      </c>
      <c r="N32" s="371">
        <v>853</v>
      </c>
      <c r="O32" s="371">
        <v>973</v>
      </c>
      <c r="P32" s="371">
        <v>1215</v>
      </c>
      <c r="Q32" s="372">
        <f t="shared" si="0"/>
        <v>12289</v>
      </c>
      <c r="R32" s="373">
        <f>Q32/9775798*100</f>
        <v>0.1257084076409926</v>
      </c>
      <c r="S32" s="374">
        <f>(Q32-Q33)/Q33*100</f>
        <v>-18.22597817407506</v>
      </c>
    </row>
    <row r="33" spans="1:19" s="349" customFormat="1" ht="27.75" customHeight="1">
      <c r="A33" s="530"/>
      <c r="B33" s="530"/>
      <c r="C33" s="530"/>
      <c r="D33" s="370">
        <v>2012</v>
      </c>
      <c r="E33" s="371">
        <v>987</v>
      </c>
      <c r="F33" s="371">
        <v>1246</v>
      </c>
      <c r="G33" s="371">
        <v>2003</v>
      </c>
      <c r="H33" s="371">
        <v>1129</v>
      </c>
      <c r="I33" s="371">
        <v>1193</v>
      </c>
      <c r="J33" s="371">
        <v>1437</v>
      </c>
      <c r="K33" s="371">
        <v>1195</v>
      </c>
      <c r="L33" s="371">
        <v>1168</v>
      </c>
      <c r="M33" s="371">
        <v>1077</v>
      </c>
      <c r="N33" s="371">
        <v>914</v>
      </c>
      <c r="O33" s="371">
        <v>1199</v>
      </c>
      <c r="P33" s="371">
        <v>1480</v>
      </c>
      <c r="Q33" s="372">
        <f t="shared" si="0"/>
        <v>15028</v>
      </c>
      <c r="R33" s="373">
        <f>Q33/9122332*100</f>
        <v>0.16473857781102463</v>
      </c>
      <c r="S33" s="374"/>
    </row>
    <row r="34" spans="1:19" ht="15" customHeight="1">
      <c r="A34" s="529" t="s">
        <v>1276</v>
      </c>
      <c r="B34" s="530"/>
      <c r="C34" s="530"/>
      <c r="D34" s="370">
        <v>2013</v>
      </c>
      <c r="E34" s="371">
        <v>621</v>
      </c>
      <c r="F34" s="371">
        <v>954</v>
      </c>
      <c r="G34" s="371">
        <v>840</v>
      </c>
      <c r="H34" s="371">
        <v>2492</v>
      </c>
      <c r="I34" s="371">
        <v>1247</v>
      </c>
      <c r="J34" s="371">
        <v>513</v>
      </c>
      <c r="K34" s="371">
        <v>754</v>
      </c>
      <c r="L34" s="371">
        <v>719</v>
      </c>
      <c r="M34" s="371">
        <v>881</v>
      </c>
      <c r="N34" s="371">
        <v>689</v>
      </c>
      <c r="O34" s="371">
        <v>709</v>
      </c>
      <c r="P34" s="371">
        <v>712</v>
      </c>
      <c r="Q34" s="372">
        <f t="shared" si="0"/>
        <v>11131</v>
      </c>
      <c r="R34" s="373">
        <f>Q34/9775798*100</f>
        <v>0.11386282736202201</v>
      </c>
      <c r="S34" s="374">
        <f>(Q34-Q35)/Q35*100</f>
        <v>-22.421243378868137</v>
      </c>
    </row>
    <row r="35" spans="1:19" s="349" customFormat="1" ht="27.75" customHeight="1">
      <c r="A35" s="530"/>
      <c r="B35" s="530"/>
      <c r="C35" s="530"/>
      <c r="D35" s="370">
        <v>2012</v>
      </c>
      <c r="E35" s="371">
        <v>1334</v>
      </c>
      <c r="F35" s="371">
        <v>627</v>
      </c>
      <c r="G35" s="371">
        <v>868</v>
      </c>
      <c r="H35" s="371">
        <v>2439</v>
      </c>
      <c r="I35" s="371">
        <v>1340</v>
      </c>
      <c r="J35" s="371">
        <v>923</v>
      </c>
      <c r="K35" s="371">
        <v>1031</v>
      </c>
      <c r="L35" s="371">
        <v>1035</v>
      </c>
      <c r="M35" s="371">
        <v>1226</v>
      </c>
      <c r="N35" s="371">
        <v>1329</v>
      </c>
      <c r="O35" s="371">
        <v>1390</v>
      </c>
      <c r="P35" s="371">
        <v>806</v>
      </c>
      <c r="Q35" s="372">
        <f t="shared" si="0"/>
        <v>14348</v>
      </c>
      <c r="R35" s="373">
        <f>Q35/9122332*100</f>
        <v>0.157284343520933</v>
      </c>
      <c r="S35" s="374"/>
    </row>
    <row r="36" spans="1:19" ht="15" customHeight="1">
      <c r="A36" s="529" t="s">
        <v>1277</v>
      </c>
      <c r="B36" s="530"/>
      <c r="C36" s="530"/>
      <c r="D36" s="370">
        <v>2013</v>
      </c>
      <c r="E36" s="371">
        <v>78</v>
      </c>
      <c r="F36" s="371">
        <v>60</v>
      </c>
      <c r="G36" s="371">
        <v>63</v>
      </c>
      <c r="H36" s="371">
        <v>89</v>
      </c>
      <c r="I36" s="371">
        <v>44</v>
      </c>
      <c r="J36" s="371">
        <v>65</v>
      </c>
      <c r="K36" s="371">
        <v>64</v>
      </c>
      <c r="L36" s="371">
        <v>67</v>
      </c>
      <c r="M36" s="371">
        <v>71</v>
      </c>
      <c r="N36" s="371">
        <v>158</v>
      </c>
      <c r="O36" s="371">
        <v>56</v>
      </c>
      <c r="P36" s="371">
        <v>117</v>
      </c>
      <c r="Q36" s="372">
        <f t="shared" si="0"/>
        <v>932</v>
      </c>
      <c r="R36" s="373" t="s">
        <v>0</v>
      </c>
      <c r="S36" s="374">
        <f>(Q36-Q37)/Q37*100</f>
        <v>-38.885245901639344</v>
      </c>
    </row>
    <row r="37" spans="1:19" s="349" customFormat="1" ht="27.75" customHeight="1">
      <c r="A37" s="530"/>
      <c r="B37" s="530"/>
      <c r="C37" s="530"/>
      <c r="D37" s="370">
        <v>2012</v>
      </c>
      <c r="E37" s="371">
        <v>100</v>
      </c>
      <c r="F37" s="371">
        <v>68</v>
      </c>
      <c r="G37" s="371">
        <v>73</v>
      </c>
      <c r="H37" s="371">
        <v>208</v>
      </c>
      <c r="I37" s="371">
        <v>212</v>
      </c>
      <c r="J37" s="371">
        <v>139</v>
      </c>
      <c r="K37" s="371">
        <v>87</v>
      </c>
      <c r="L37" s="371">
        <v>132</v>
      </c>
      <c r="M37" s="371">
        <v>116</v>
      </c>
      <c r="N37" s="371">
        <v>173</v>
      </c>
      <c r="O37" s="371">
        <v>120</v>
      </c>
      <c r="P37" s="371">
        <v>97</v>
      </c>
      <c r="Q37" s="372">
        <f t="shared" si="0"/>
        <v>1525</v>
      </c>
      <c r="R37" s="373" t="s">
        <v>0</v>
      </c>
      <c r="S37" s="374"/>
    </row>
    <row r="38" spans="1:19" ht="15" customHeight="1">
      <c r="A38" s="529" t="s">
        <v>1</v>
      </c>
      <c r="B38" s="530"/>
      <c r="C38" s="530"/>
      <c r="D38" s="370">
        <v>2013</v>
      </c>
      <c r="E38" s="371">
        <v>282</v>
      </c>
      <c r="F38" s="371">
        <v>288</v>
      </c>
      <c r="G38" s="371">
        <v>350</v>
      </c>
      <c r="H38" s="371">
        <v>358</v>
      </c>
      <c r="I38" s="371">
        <v>309</v>
      </c>
      <c r="J38" s="371">
        <v>482</v>
      </c>
      <c r="K38" s="371">
        <v>403</v>
      </c>
      <c r="L38" s="371">
        <v>288</v>
      </c>
      <c r="M38" s="371">
        <v>343</v>
      </c>
      <c r="N38" s="371">
        <v>322</v>
      </c>
      <c r="O38" s="371">
        <v>392</v>
      </c>
      <c r="P38" s="371">
        <v>490</v>
      </c>
      <c r="Q38" s="372">
        <f aca="true" t="shared" si="1" ref="Q38:Q69">SUM(E38:P38)</f>
        <v>4307</v>
      </c>
      <c r="R38" s="373" t="s">
        <v>0</v>
      </c>
      <c r="S38" s="374">
        <f>(Q38-Q39)/Q39*100</f>
        <v>3.783132530120482</v>
      </c>
    </row>
    <row r="39" spans="1:19" s="349" customFormat="1" ht="27.75" customHeight="1">
      <c r="A39" s="530"/>
      <c r="B39" s="530"/>
      <c r="C39" s="530"/>
      <c r="D39" s="370">
        <v>2012</v>
      </c>
      <c r="E39" s="371">
        <v>320</v>
      </c>
      <c r="F39" s="371">
        <v>246</v>
      </c>
      <c r="G39" s="371">
        <v>308</v>
      </c>
      <c r="H39" s="371">
        <v>272</v>
      </c>
      <c r="I39" s="371">
        <v>301</v>
      </c>
      <c r="J39" s="371">
        <v>352</v>
      </c>
      <c r="K39" s="371">
        <v>307</v>
      </c>
      <c r="L39" s="371">
        <v>324</v>
      </c>
      <c r="M39" s="371">
        <v>404</v>
      </c>
      <c r="N39" s="371">
        <v>412</v>
      </c>
      <c r="O39" s="371">
        <v>497</v>
      </c>
      <c r="P39" s="371">
        <v>407</v>
      </c>
      <c r="Q39" s="372">
        <f t="shared" si="1"/>
        <v>4150</v>
      </c>
      <c r="R39" s="373" t="s">
        <v>0</v>
      </c>
      <c r="S39" s="374"/>
    </row>
    <row r="40" spans="1:19" ht="15" customHeight="1">
      <c r="A40" s="529" t="s">
        <v>2</v>
      </c>
      <c r="B40" s="530"/>
      <c r="C40" s="530"/>
      <c r="D40" s="370">
        <v>2013</v>
      </c>
      <c r="E40" s="371">
        <v>1923</v>
      </c>
      <c r="F40" s="371">
        <v>1779</v>
      </c>
      <c r="G40" s="371">
        <v>2062</v>
      </c>
      <c r="H40" s="371">
        <v>1936</v>
      </c>
      <c r="I40" s="371">
        <v>2136</v>
      </c>
      <c r="J40" s="371">
        <v>1700</v>
      </c>
      <c r="K40" s="371">
        <v>2005</v>
      </c>
      <c r="L40" s="371">
        <v>2308</v>
      </c>
      <c r="M40" s="371">
        <v>1916</v>
      </c>
      <c r="N40" s="371">
        <v>2082</v>
      </c>
      <c r="O40" s="371">
        <v>2006</v>
      </c>
      <c r="P40" s="371">
        <v>2350</v>
      </c>
      <c r="Q40" s="372">
        <f t="shared" si="1"/>
        <v>24203</v>
      </c>
      <c r="R40" s="373">
        <f>Q40/9775798*100</f>
        <v>0.24758081130563458</v>
      </c>
      <c r="S40" s="374">
        <f>(Q40-Q41)/Q41*100</f>
        <v>5.08879336546394</v>
      </c>
    </row>
    <row r="41" spans="1:19" s="349" customFormat="1" ht="27.75" customHeight="1">
      <c r="A41" s="530"/>
      <c r="B41" s="530"/>
      <c r="C41" s="530"/>
      <c r="D41" s="370">
        <v>2012</v>
      </c>
      <c r="E41" s="371">
        <v>2646</v>
      </c>
      <c r="F41" s="371">
        <v>2572</v>
      </c>
      <c r="G41" s="371">
        <v>3117</v>
      </c>
      <c r="H41" s="371">
        <v>2415</v>
      </c>
      <c r="I41" s="371">
        <v>2333</v>
      </c>
      <c r="J41" s="371">
        <v>1794</v>
      </c>
      <c r="K41" s="371">
        <v>1681</v>
      </c>
      <c r="L41" s="371">
        <v>1845</v>
      </c>
      <c r="M41" s="371">
        <v>939</v>
      </c>
      <c r="N41" s="371">
        <v>1145</v>
      </c>
      <c r="O41" s="371">
        <v>1223</v>
      </c>
      <c r="P41" s="371">
        <v>1321</v>
      </c>
      <c r="Q41" s="372">
        <f t="shared" si="1"/>
        <v>23031</v>
      </c>
      <c r="R41" s="373">
        <f>Q41/9122332*100</f>
        <v>0.25246833813985287</v>
      </c>
      <c r="S41" s="374"/>
    </row>
    <row r="42" spans="1:19" ht="15" customHeight="1">
      <c r="A42" s="529" t="s">
        <v>3</v>
      </c>
      <c r="B42" s="530"/>
      <c r="C42" s="530"/>
      <c r="D42" s="370">
        <v>2013</v>
      </c>
      <c r="E42" s="371">
        <v>108</v>
      </c>
      <c r="F42" s="371">
        <v>77</v>
      </c>
      <c r="G42" s="371">
        <v>81</v>
      </c>
      <c r="H42" s="371">
        <v>123</v>
      </c>
      <c r="I42" s="371">
        <v>114</v>
      </c>
      <c r="J42" s="371">
        <v>83</v>
      </c>
      <c r="K42" s="371">
        <v>96</v>
      </c>
      <c r="L42" s="371">
        <v>76</v>
      </c>
      <c r="M42" s="371">
        <v>75</v>
      </c>
      <c r="N42" s="371">
        <v>53</v>
      </c>
      <c r="O42" s="371">
        <v>38</v>
      </c>
      <c r="P42" s="371">
        <v>60</v>
      </c>
      <c r="Q42" s="372">
        <f t="shared" si="1"/>
        <v>984</v>
      </c>
      <c r="R42" s="373" t="s">
        <v>0</v>
      </c>
      <c r="S42" s="374">
        <f>(Q42-Q43)/Q43*100</f>
        <v>-77.92236930670855</v>
      </c>
    </row>
    <row r="43" spans="1:19" s="349" customFormat="1" ht="27.75" customHeight="1">
      <c r="A43" s="530"/>
      <c r="B43" s="530"/>
      <c r="C43" s="530"/>
      <c r="D43" s="370">
        <v>2012</v>
      </c>
      <c r="E43" s="371">
        <v>103</v>
      </c>
      <c r="F43" s="371">
        <v>71</v>
      </c>
      <c r="G43" s="371">
        <v>77</v>
      </c>
      <c r="H43" s="371">
        <v>165</v>
      </c>
      <c r="I43" s="371">
        <v>223</v>
      </c>
      <c r="J43" s="371">
        <v>160</v>
      </c>
      <c r="K43" s="371">
        <v>111</v>
      </c>
      <c r="L43" s="371">
        <v>73</v>
      </c>
      <c r="M43" s="371">
        <v>847</v>
      </c>
      <c r="N43" s="371">
        <v>931</v>
      </c>
      <c r="O43" s="371">
        <v>832</v>
      </c>
      <c r="P43" s="371">
        <v>864</v>
      </c>
      <c r="Q43" s="372">
        <f t="shared" si="1"/>
        <v>4457</v>
      </c>
      <c r="R43" s="373" t="s">
        <v>0</v>
      </c>
      <c r="S43" s="374"/>
    </row>
    <row r="44" spans="1:19" ht="15" customHeight="1">
      <c r="A44" s="529" t="s">
        <v>4</v>
      </c>
      <c r="B44" s="530"/>
      <c r="C44" s="530"/>
      <c r="D44" s="370">
        <v>2013</v>
      </c>
      <c r="E44" s="371">
        <v>156</v>
      </c>
      <c r="F44" s="371">
        <v>97</v>
      </c>
      <c r="G44" s="371">
        <v>246</v>
      </c>
      <c r="H44" s="371">
        <v>135</v>
      </c>
      <c r="I44" s="371">
        <v>149</v>
      </c>
      <c r="J44" s="371">
        <v>98</v>
      </c>
      <c r="K44" s="371">
        <v>116</v>
      </c>
      <c r="L44" s="371">
        <v>454</v>
      </c>
      <c r="M44" s="371">
        <v>212</v>
      </c>
      <c r="N44" s="371">
        <v>743</v>
      </c>
      <c r="O44" s="371">
        <v>382</v>
      </c>
      <c r="P44" s="371">
        <v>173</v>
      </c>
      <c r="Q44" s="372">
        <f t="shared" si="1"/>
        <v>2961</v>
      </c>
      <c r="R44" s="373" t="s">
        <v>0</v>
      </c>
      <c r="S44" s="374">
        <f>(Q44-Q45)/Q45*100</f>
        <v>-13.974433468913421</v>
      </c>
    </row>
    <row r="45" spans="1:19" s="349" customFormat="1" ht="27.75" customHeight="1">
      <c r="A45" s="530"/>
      <c r="B45" s="530"/>
      <c r="C45" s="530"/>
      <c r="D45" s="370">
        <v>2012</v>
      </c>
      <c r="E45" s="371">
        <v>157</v>
      </c>
      <c r="F45" s="371">
        <v>223</v>
      </c>
      <c r="G45" s="371">
        <v>392</v>
      </c>
      <c r="H45" s="371">
        <v>884</v>
      </c>
      <c r="I45" s="371">
        <v>401</v>
      </c>
      <c r="J45" s="371">
        <v>195</v>
      </c>
      <c r="K45" s="371">
        <v>137</v>
      </c>
      <c r="L45" s="371">
        <v>173</v>
      </c>
      <c r="M45" s="371">
        <v>143</v>
      </c>
      <c r="N45" s="371">
        <v>174</v>
      </c>
      <c r="O45" s="371">
        <v>387</v>
      </c>
      <c r="P45" s="371">
        <v>176</v>
      </c>
      <c r="Q45" s="372">
        <f t="shared" si="1"/>
        <v>3442</v>
      </c>
      <c r="R45" s="373" t="s">
        <v>0</v>
      </c>
      <c r="S45" s="374"/>
    </row>
    <row r="46" spans="1:19" ht="15" customHeight="1">
      <c r="A46" s="529" t="s">
        <v>5</v>
      </c>
      <c r="B46" s="530"/>
      <c r="C46" s="530"/>
      <c r="D46" s="370">
        <v>2013</v>
      </c>
      <c r="E46" s="371">
        <v>181</v>
      </c>
      <c r="F46" s="371">
        <v>194</v>
      </c>
      <c r="G46" s="371">
        <v>216</v>
      </c>
      <c r="H46" s="371">
        <v>133</v>
      </c>
      <c r="I46" s="371">
        <v>149</v>
      </c>
      <c r="J46" s="371">
        <v>132</v>
      </c>
      <c r="K46" s="371">
        <v>143</v>
      </c>
      <c r="L46" s="371">
        <v>169</v>
      </c>
      <c r="M46" s="371">
        <v>172</v>
      </c>
      <c r="N46" s="371">
        <v>205</v>
      </c>
      <c r="O46" s="371">
        <v>203</v>
      </c>
      <c r="P46" s="371">
        <v>267</v>
      </c>
      <c r="Q46" s="372">
        <f t="shared" si="1"/>
        <v>2164</v>
      </c>
      <c r="R46" s="373" t="s">
        <v>0</v>
      </c>
      <c r="S46" s="374">
        <f>(Q46-Q47)/Q47*100</f>
        <v>0.979934671021932</v>
      </c>
    </row>
    <row r="47" spans="1:19" s="349" customFormat="1" ht="27.75" customHeight="1">
      <c r="A47" s="530"/>
      <c r="B47" s="530"/>
      <c r="C47" s="530"/>
      <c r="D47" s="370">
        <v>2012</v>
      </c>
      <c r="E47" s="371">
        <v>155</v>
      </c>
      <c r="F47" s="371">
        <v>128</v>
      </c>
      <c r="G47" s="371">
        <v>208</v>
      </c>
      <c r="H47" s="371">
        <v>169</v>
      </c>
      <c r="I47" s="371">
        <v>141</v>
      </c>
      <c r="J47" s="371">
        <v>152</v>
      </c>
      <c r="K47" s="371">
        <v>156</v>
      </c>
      <c r="L47" s="371">
        <v>184</v>
      </c>
      <c r="M47" s="371">
        <v>186</v>
      </c>
      <c r="N47" s="371">
        <v>220</v>
      </c>
      <c r="O47" s="371">
        <v>228</v>
      </c>
      <c r="P47" s="371">
        <v>216</v>
      </c>
      <c r="Q47" s="372">
        <f t="shared" si="1"/>
        <v>2143</v>
      </c>
      <c r="R47" s="373" t="s">
        <v>0</v>
      </c>
      <c r="S47" s="374"/>
    </row>
    <row r="48" spans="1:19" ht="15" customHeight="1">
      <c r="A48" s="529" t="s">
        <v>6</v>
      </c>
      <c r="B48" s="530"/>
      <c r="C48" s="530"/>
      <c r="D48" s="370">
        <v>2013</v>
      </c>
      <c r="E48" s="371">
        <v>80</v>
      </c>
      <c r="F48" s="371">
        <v>67</v>
      </c>
      <c r="G48" s="371">
        <v>92</v>
      </c>
      <c r="H48" s="371">
        <v>65</v>
      </c>
      <c r="I48" s="371">
        <v>71</v>
      </c>
      <c r="J48" s="371">
        <v>70</v>
      </c>
      <c r="K48" s="371">
        <v>82</v>
      </c>
      <c r="L48" s="371">
        <v>89</v>
      </c>
      <c r="M48" s="371">
        <v>81</v>
      </c>
      <c r="N48" s="371">
        <v>107</v>
      </c>
      <c r="O48" s="371">
        <v>63</v>
      </c>
      <c r="P48" s="371">
        <v>70</v>
      </c>
      <c r="Q48" s="372">
        <f t="shared" si="1"/>
        <v>937</v>
      </c>
      <c r="R48" s="373" t="s">
        <v>0</v>
      </c>
      <c r="S48" s="374">
        <f>(Q48-Q49)/Q49*100</f>
        <v>-20.11935208866155</v>
      </c>
    </row>
    <row r="49" spans="1:19" s="349" customFormat="1" ht="27.75" customHeight="1">
      <c r="A49" s="530"/>
      <c r="B49" s="530"/>
      <c r="C49" s="530"/>
      <c r="D49" s="370">
        <v>2012</v>
      </c>
      <c r="E49" s="371">
        <v>101</v>
      </c>
      <c r="F49" s="371">
        <v>43</v>
      </c>
      <c r="G49" s="371">
        <v>175</v>
      </c>
      <c r="H49" s="371">
        <v>71</v>
      </c>
      <c r="I49" s="371">
        <v>85</v>
      </c>
      <c r="J49" s="371">
        <v>85</v>
      </c>
      <c r="K49" s="371">
        <v>71</v>
      </c>
      <c r="L49" s="371">
        <v>95</v>
      </c>
      <c r="M49" s="371">
        <v>102</v>
      </c>
      <c r="N49" s="371">
        <v>165</v>
      </c>
      <c r="O49" s="371">
        <v>73</v>
      </c>
      <c r="P49" s="371">
        <v>107</v>
      </c>
      <c r="Q49" s="372">
        <f t="shared" si="1"/>
        <v>1173</v>
      </c>
      <c r="R49" s="373" t="s">
        <v>0</v>
      </c>
      <c r="S49" s="374"/>
    </row>
    <row r="50" spans="1:19" ht="15" customHeight="1">
      <c r="A50" s="529" t="s">
        <v>7</v>
      </c>
      <c r="B50" s="530"/>
      <c r="C50" s="530"/>
      <c r="D50" s="370">
        <v>2013</v>
      </c>
      <c r="E50" s="371">
        <v>157</v>
      </c>
      <c r="F50" s="371">
        <v>169</v>
      </c>
      <c r="G50" s="371">
        <v>138</v>
      </c>
      <c r="H50" s="371">
        <v>111</v>
      </c>
      <c r="I50" s="371">
        <v>122</v>
      </c>
      <c r="J50" s="371">
        <v>112</v>
      </c>
      <c r="K50" s="371">
        <v>112</v>
      </c>
      <c r="L50" s="371">
        <v>129</v>
      </c>
      <c r="M50" s="371">
        <v>136</v>
      </c>
      <c r="N50" s="371">
        <v>127</v>
      </c>
      <c r="O50" s="371">
        <v>132</v>
      </c>
      <c r="P50" s="371">
        <v>189</v>
      </c>
      <c r="Q50" s="372">
        <f t="shared" si="1"/>
        <v>1634</v>
      </c>
      <c r="R50" s="373" t="s">
        <v>0</v>
      </c>
      <c r="S50" s="374">
        <f>(Q50-Q51)/Q51*100</f>
        <v>-4.611792177466433</v>
      </c>
    </row>
    <row r="51" spans="1:19" s="349" customFormat="1" ht="27.75" customHeight="1">
      <c r="A51" s="530"/>
      <c r="B51" s="530"/>
      <c r="C51" s="530"/>
      <c r="D51" s="370">
        <v>2012</v>
      </c>
      <c r="E51" s="371">
        <v>142</v>
      </c>
      <c r="F51" s="371">
        <v>100</v>
      </c>
      <c r="G51" s="371">
        <v>102</v>
      </c>
      <c r="H51" s="371">
        <v>152</v>
      </c>
      <c r="I51" s="371">
        <v>148</v>
      </c>
      <c r="J51" s="371">
        <v>117</v>
      </c>
      <c r="K51" s="371">
        <v>118</v>
      </c>
      <c r="L51" s="371">
        <v>135</v>
      </c>
      <c r="M51" s="371">
        <v>149</v>
      </c>
      <c r="N51" s="371">
        <v>162</v>
      </c>
      <c r="O51" s="371">
        <v>164</v>
      </c>
      <c r="P51" s="371">
        <v>224</v>
      </c>
      <c r="Q51" s="372">
        <f t="shared" si="1"/>
        <v>1713</v>
      </c>
      <c r="R51" s="373" t="s">
        <v>0</v>
      </c>
      <c r="S51" s="374"/>
    </row>
    <row r="52" spans="1:19" ht="15" customHeight="1">
      <c r="A52" s="529" t="s">
        <v>8</v>
      </c>
      <c r="B52" s="530"/>
      <c r="C52" s="530"/>
      <c r="D52" s="370">
        <v>2013</v>
      </c>
      <c r="E52" s="371">
        <v>319</v>
      </c>
      <c r="F52" s="371">
        <v>86</v>
      </c>
      <c r="G52" s="371">
        <v>197</v>
      </c>
      <c r="H52" s="371">
        <v>193</v>
      </c>
      <c r="I52" s="371">
        <v>176</v>
      </c>
      <c r="J52" s="371">
        <v>168</v>
      </c>
      <c r="K52" s="371">
        <v>186</v>
      </c>
      <c r="L52" s="371">
        <v>275</v>
      </c>
      <c r="M52" s="371">
        <v>245</v>
      </c>
      <c r="N52" s="371">
        <v>240</v>
      </c>
      <c r="O52" s="371">
        <v>308</v>
      </c>
      <c r="P52" s="371">
        <v>292</v>
      </c>
      <c r="Q52" s="372">
        <f t="shared" si="1"/>
        <v>2685</v>
      </c>
      <c r="R52" s="373" t="s">
        <v>0</v>
      </c>
      <c r="S52" s="374">
        <f>(Q52-Q53)/Q53*100</f>
        <v>-37.83283167399861</v>
      </c>
    </row>
    <row r="53" spans="1:19" s="349" customFormat="1" ht="18.75" customHeight="1">
      <c r="A53" s="530"/>
      <c r="B53" s="530"/>
      <c r="C53" s="530"/>
      <c r="D53" s="370">
        <v>2012</v>
      </c>
      <c r="E53" s="371">
        <v>210</v>
      </c>
      <c r="F53" s="371">
        <v>303</v>
      </c>
      <c r="G53" s="371">
        <v>204</v>
      </c>
      <c r="H53" s="371">
        <v>415</v>
      </c>
      <c r="I53" s="371">
        <v>518</v>
      </c>
      <c r="J53" s="371">
        <v>334</v>
      </c>
      <c r="K53" s="371">
        <v>262</v>
      </c>
      <c r="L53" s="371">
        <v>371</v>
      </c>
      <c r="M53" s="371">
        <v>419</v>
      </c>
      <c r="N53" s="371">
        <v>322</v>
      </c>
      <c r="O53" s="371">
        <v>512</v>
      </c>
      <c r="P53" s="371">
        <v>449</v>
      </c>
      <c r="Q53" s="372">
        <f t="shared" si="1"/>
        <v>4319</v>
      </c>
      <c r="R53" s="373" t="s">
        <v>0</v>
      </c>
      <c r="S53" s="374"/>
    </row>
    <row r="54" spans="1:19" ht="15" customHeight="1">
      <c r="A54" s="529" t="s">
        <v>9</v>
      </c>
      <c r="B54" s="530"/>
      <c r="C54" s="530"/>
      <c r="D54" s="370">
        <v>2013</v>
      </c>
      <c r="E54" s="371">
        <v>336</v>
      </c>
      <c r="F54" s="371">
        <v>310</v>
      </c>
      <c r="G54" s="371">
        <v>628</v>
      </c>
      <c r="H54" s="371">
        <v>494</v>
      </c>
      <c r="I54" s="371">
        <v>420</v>
      </c>
      <c r="J54" s="371">
        <v>297</v>
      </c>
      <c r="K54" s="371">
        <v>280</v>
      </c>
      <c r="L54" s="371">
        <v>324</v>
      </c>
      <c r="M54" s="371">
        <v>375</v>
      </c>
      <c r="N54" s="371">
        <v>393</v>
      </c>
      <c r="O54" s="371">
        <v>475</v>
      </c>
      <c r="P54" s="371">
        <v>477</v>
      </c>
      <c r="Q54" s="372">
        <f t="shared" si="1"/>
        <v>4809</v>
      </c>
      <c r="R54" s="373" t="s">
        <v>0</v>
      </c>
      <c r="S54" s="374">
        <f>(Q54-Q55)/Q55*100</f>
        <v>-6.585081585081586</v>
      </c>
    </row>
    <row r="55" spans="1:19" s="349" customFormat="1" ht="27.75" customHeight="1">
      <c r="A55" s="530"/>
      <c r="B55" s="530"/>
      <c r="C55" s="530"/>
      <c r="D55" s="370">
        <v>2012</v>
      </c>
      <c r="E55" s="371">
        <v>303</v>
      </c>
      <c r="F55" s="371">
        <v>240</v>
      </c>
      <c r="G55" s="371">
        <v>470</v>
      </c>
      <c r="H55" s="371">
        <v>464</v>
      </c>
      <c r="I55" s="371">
        <v>383</v>
      </c>
      <c r="J55" s="371">
        <v>284</v>
      </c>
      <c r="K55" s="371">
        <v>445</v>
      </c>
      <c r="L55" s="371">
        <v>411</v>
      </c>
      <c r="M55" s="371">
        <v>498</v>
      </c>
      <c r="N55" s="371">
        <v>565</v>
      </c>
      <c r="O55" s="371">
        <v>616</v>
      </c>
      <c r="P55" s="371">
        <v>469</v>
      </c>
      <c r="Q55" s="372">
        <f t="shared" si="1"/>
        <v>5148</v>
      </c>
      <c r="R55" s="373">
        <f>Q55/9122332*100</f>
        <v>0.05643293841969356</v>
      </c>
      <c r="S55" s="374"/>
    </row>
    <row r="56" spans="1:19" ht="15" customHeight="1">
      <c r="A56" s="529" t="s">
        <v>10</v>
      </c>
      <c r="B56" s="530"/>
      <c r="C56" s="530"/>
      <c r="D56" s="370">
        <v>2013</v>
      </c>
      <c r="E56" s="371">
        <v>102</v>
      </c>
      <c r="F56" s="371">
        <v>96</v>
      </c>
      <c r="G56" s="371">
        <v>87</v>
      </c>
      <c r="H56" s="371">
        <v>71</v>
      </c>
      <c r="I56" s="371">
        <v>70</v>
      </c>
      <c r="J56" s="371">
        <v>74</v>
      </c>
      <c r="K56" s="371">
        <v>139</v>
      </c>
      <c r="L56" s="371">
        <v>74</v>
      </c>
      <c r="M56" s="371">
        <v>65</v>
      </c>
      <c r="N56" s="371">
        <v>161</v>
      </c>
      <c r="O56" s="371">
        <v>105</v>
      </c>
      <c r="P56" s="371">
        <v>157</v>
      </c>
      <c r="Q56" s="372">
        <f t="shared" si="1"/>
        <v>1201</v>
      </c>
      <c r="R56" s="373" t="s">
        <v>0</v>
      </c>
      <c r="S56" s="374">
        <f>(Q56-Q57)/Q57*100</f>
        <v>-23.35673261008296</v>
      </c>
    </row>
    <row r="57" spans="1:19" s="349" customFormat="1" ht="27.75" customHeight="1">
      <c r="A57" s="530"/>
      <c r="B57" s="530"/>
      <c r="C57" s="530"/>
      <c r="D57" s="370">
        <v>2012</v>
      </c>
      <c r="E57" s="371">
        <v>85</v>
      </c>
      <c r="F57" s="371">
        <v>155</v>
      </c>
      <c r="G57" s="371">
        <v>75</v>
      </c>
      <c r="H57" s="371">
        <v>171</v>
      </c>
      <c r="I57" s="371">
        <v>224</v>
      </c>
      <c r="J57" s="371">
        <v>117</v>
      </c>
      <c r="K57" s="371">
        <v>92</v>
      </c>
      <c r="L57" s="371">
        <v>88</v>
      </c>
      <c r="M57" s="371">
        <v>112</v>
      </c>
      <c r="N57" s="371">
        <v>141</v>
      </c>
      <c r="O57" s="371">
        <v>230</v>
      </c>
      <c r="P57" s="371">
        <v>77</v>
      </c>
      <c r="Q57" s="372">
        <f t="shared" si="1"/>
        <v>1567</v>
      </c>
      <c r="R57" s="373" t="s">
        <v>0</v>
      </c>
      <c r="S57" s="374"/>
    </row>
    <row r="58" spans="1:19" ht="15" customHeight="1">
      <c r="A58" s="529" t="s">
        <v>11</v>
      </c>
      <c r="B58" s="530"/>
      <c r="C58" s="530"/>
      <c r="D58" s="370">
        <v>2013</v>
      </c>
      <c r="E58" s="371">
        <v>33</v>
      </c>
      <c r="F58" s="371">
        <v>53</v>
      </c>
      <c r="G58" s="371">
        <v>48</v>
      </c>
      <c r="H58" s="371">
        <v>49</v>
      </c>
      <c r="I58" s="371">
        <v>46</v>
      </c>
      <c r="J58" s="371">
        <v>31</v>
      </c>
      <c r="K58" s="371">
        <v>31</v>
      </c>
      <c r="L58" s="371">
        <v>43</v>
      </c>
      <c r="M58" s="371">
        <v>58</v>
      </c>
      <c r="N58" s="371">
        <v>54</v>
      </c>
      <c r="O58" s="371">
        <v>33</v>
      </c>
      <c r="P58" s="371">
        <v>71</v>
      </c>
      <c r="Q58" s="372">
        <f t="shared" si="1"/>
        <v>550</v>
      </c>
      <c r="R58" s="373" t="s">
        <v>0</v>
      </c>
      <c r="S58" s="374">
        <f>(Q58-Q59)/Q59*100</f>
        <v>-31.67701863354037</v>
      </c>
    </row>
    <row r="59" spans="1:19" s="349" customFormat="1" ht="27.75" customHeight="1">
      <c r="A59" s="530"/>
      <c r="B59" s="530"/>
      <c r="C59" s="530"/>
      <c r="D59" s="370">
        <v>2012</v>
      </c>
      <c r="E59" s="371">
        <v>57</v>
      </c>
      <c r="F59" s="371">
        <v>71</v>
      </c>
      <c r="G59" s="371">
        <v>49</v>
      </c>
      <c r="H59" s="371">
        <v>70</v>
      </c>
      <c r="I59" s="371">
        <v>61</v>
      </c>
      <c r="J59" s="371">
        <v>60</v>
      </c>
      <c r="K59" s="371">
        <v>42</v>
      </c>
      <c r="L59" s="371">
        <v>47</v>
      </c>
      <c r="M59" s="371">
        <v>75</v>
      </c>
      <c r="N59" s="371">
        <v>70</v>
      </c>
      <c r="O59" s="371">
        <v>63</v>
      </c>
      <c r="P59" s="371">
        <v>140</v>
      </c>
      <c r="Q59" s="372">
        <f t="shared" si="1"/>
        <v>805</v>
      </c>
      <c r="R59" s="373" t="s">
        <v>0</v>
      </c>
      <c r="S59" s="374"/>
    </row>
    <row r="60" spans="1:19" ht="15" customHeight="1">
      <c r="A60" s="529" t="s">
        <v>12</v>
      </c>
      <c r="B60" s="530"/>
      <c r="C60" s="530"/>
      <c r="D60" s="370">
        <v>2013</v>
      </c>
      <c r="E60" s="371">
        <v>941</v>
      </c>
      <c r="F60" s="371">
        <v>853</v>
      </c>
      <c r="G60" s="371">
        <v>766</v>
      </c>
      <c r="H60" s="371">
        <v>631</v>
      </c>
      <c r="I60" s="371">
        <v>636</v>
      </c>
      <c r="J60" s="371">
        <v>609</v>
      </c>
      <c r="K60" s="371">
        <v>628</v>
      </c>
      <c r="L60" s="371">
        <v>573</v>
      </c>
      <c r="M60" s="371">
        <v>680</v>
      </c>
      <c r="N60" s="371">
        <v>673</v>
      </c>
      <c r="O60" s="371">
        <v>645</v>
      </c>
      <c r="P60" s="371">
        <v>585</v>
      </c>
      <c r="Q60" s="372">
        <f t="shared" si="1"/>
        <v>8220</v>
      </c>
      <c r="R60" s="373">
        <f>Q60/9775798*100</f>
        <v>0.08408520716160461</v>
      </c>
      <c r="S60" s="374">
        <f>(Q60-Q61)/Q61*100</f>
        <v>-6.239306490247519</v>
      </c>
    </row>
    <row r="61" spans="1:19" s="349" customFormat="1" ht="27.75" customHeight="1">
      <c r="A61" s="530"/>
      <c r="B61" s="530"/>
      <c r="C61" s="530"/>
      <c r="D61" s="370">
        <v>2012</v>
      </c>
      <c r="E61" s="371">
        <v>508</v>
      </c>
      <c r="F61" s="371">
        <v>481</v>
      </c>
      <c r="G61" s="371">
        <v>618</v>
      </c>
      <c r="H61" s="371">
        <v>592</v>
      </c>
      <c r="I61" s="371">
        <v>729</v>
      </c>
      <c r="J61" s="371">
        <v>665</v>
      </c>
      <c r="K61" s="371">
        <v>751</v>
      </c>
      <c r="L61" s="371">
        <v>837</v>
      </c>
      <c r="M61" s="371">
        <v>853</v>
      </c>
      <c r="N61" s="371">
        <v>858</v>
      </c>
      <c r="O61" s="371">
        <v>977</v>
      </c>
      <c r="P61" s="371">
        <v>898</v>
      </c>
      <c r="Q61" s="372">
        <f t="shared" si="1"/>
        <v>8767</v>
      </c>
      <c r="R61" s="373">
        <f>Q61/9122332*100</f>
        <v>0.09610481179593112</v>
      </c>
      <c r="S61" s="374"/>
    </row>
    <row r="62" spans="1:19" ht="15" customHeight="1">
      <c r="A62" s="529" t="s">
        <v>13</v>
      </c>
      <c r="B62" s="530"/>
      <c r="C62" s="530"/>
      <c r="D62" s="370">
        <v>2013</v>
      </c>
      <c r="E62" s="371">
        <v>161</v>
      </c>
      <c r="F62" s="371">
        <v>107</v>
      </c>
      <c r="G62" s="371">
        <v>266</v>
      </c>
      <c r="H62" s="371">
        <v>135</v>
      </c>
      <c r="I62" s="371">
        <v>383</v>
      </c>
      <c r="J62" s="371">
        <v>262</v>
      </c>
      <c r="K62" s="371">
        <v>162</v>
      </c>
      <c r="L62" s="371">
        <v>327</v>
      </c>
      <c r="M62" s="371">
        <v>338</v>
      </c>
      <c r="N62" s="371">
        <v>317</v>
      </c>
      <c r="O62" s="371">
        <v>100</v>
      </c>
      <c r="P62" s="371">
        <v>275</v>
      </c>
      <c r="Q62" s="372">
        <f t="shared" si="1"/>
        <v>2833</v>
      </c>
      <c r="R62" s="373" t="s">
        <v>0</v>
      </c>
      <c r="S62" s="374">
        <f>(Q62-Q63)/Q63*100</f>
        <v>-19.745042492917847</v>
      </c>
    </row>
    <row r="63" spans="1:19" s="349" customFormat="1" ht="27.75" customHeight="1">
      <c r="A63" s="530"/>
      <c r="B63" s="530"/>
      <c r="C63" s="530"/>
      <c r="D63" s="370">
        <v>2012</v>
      </c>
      <c r="E63" s="371">
        <v>109</v>
      </c>
      <c r="F63" s="371">
        <v>186</v>
      </c>
      <c r="G63" s="371">
        <v>153</v>
      </c>
      <c r="H63" s="371">
        <v>115</v>
      </c>
      <c r="I63" s="371">
        <v>416</v>
      </c>
      <c r="J63" s="371">
        <v>223</v>
      </c>
      <c r="K63" s="371">
        <v>230</v>
      </c>
      <c r="L63" s="371">
        <v>343</v>
      </c>
      <c r="M63" s="371">
        <v>699</v>
      </c>
      <c r="N63" s="371">
        <v>618</v>
      </c>
      <c r="O63" s="371">
        <v>233</v>
      </c>
      <c r="P63" s="371">
        <v>205</v>
      </c>
      <c r="Q63" s="372">
        <f t="shared" si="1"/>
        <v>3530</v>
      </c>
      <c r="R63" s="373" t="s">
        <v>0</v>
      </c>
      <c r="S63" s="374"/>
    </row>
    <row r="64" spans="1:19" ht="15" customHeight="1">
      <c r="A64" s="529" t="s">
        <v>14</v>
      </c>
      <c r="B64" s="530"/>
      <c r="C64" s="530"/>
      <c r="D64" s="370">
        <v>2013</v>
      </c>
      <c r="E64" s="371">
        <v>706</v>
      </c>
      <c r="F64" s="371">
        <v>471</v>
      </c>
      <c r="G64" s="371">
        <v>637</v>
      </c>
      <c r="H64" s="371">
        <v>742</v>
      </c>
      <c r="I64" s="371">
        <v>657</v>
      </c>
      <c r="J64" s="371">
        <v>651</v>
      </c>
      <c r="K64" s="371">
        <v>657</v>
      </c>
      <c r="L64" s="371">
        <v>1818</v>
      </c>
      <c r="M64" s="371">
        <v>1835</v>
      </c>
      <c r="N64" s="371">
        <v>759</v>
      </c>
      <c r="O64" s="371">
        <v>725</v>
      </c>
      <c r="P64" s="371">
        <v>821</v>
      </c>
      <c r="Q64" s="372">
        <f t="shared" si="1"/>
        <v>10479</v>
      </c>
      <c r="R64" s="373">
        <f>Q64/9775798*100</f>
        <v>0.10719329511514046</v>
      </c>
      <c r="S64" s="374">
        <f>(Q64-Q65)/Q65*100</f>
        <v>20.11691884456671</v>
      </c>
    </row>
    <row r="65" spans="1:19" s="349" customFormat="1" ht="27.75" customHeight="1">
      <c r="A65" s="530"/>
      <c r="B65" s="530"/>
      <c r="C65" s="530"/>
      <c r="D65" s="376">
        <v>2012</v>
      </c>
      <c r="E65" s="377">
        <v>642</v>
      </c>
      <c r="F65" s="377">
        <v>414</v>
      </c>
      <c r="G65" s="377">
        <v>1312</v>
      </c>
      <c r="H65" s="377">
        <v>909</v>
      </c>
      <c r="I65" s="377">
        <v>964</v>
      </c>
      <c r="J65" s="377">
        <v>449</v>
      </c>
      <c r="K65" s="377">
        <v>413</v>
      </c>
      <c r="L65" s="377">
        <v>603</v>
      </c>
      <c r="M65" s="377">
        <v>659</v>
      </c>
      <c r="N65" s="377">
        <v>838</v>
      </c>
      <c r="O65" s="377">
        <v>729</v>
      </c>
      <c r="P65" s="377">
        <v>792</v>
      </c>
      <c r="Q65" s="372">
        <f t="shared" si="1"/>
        <v>8724</v>
      </c>
      <c r="R65" s="373">
        <f>Q65/9122332*100</f>
        <v>0.09563344109817534</v>
      </c>
      <c r="S65" s="374"/>
    </row>
    <row r="66" spans="1:19" ht="15" customHeight="1">
      <c r="A66" s="529" t="s">
        <v>15</v>
      </c>
      <c r="B66" s="530"/>
      <c r="C66" s="530"/>
      <c r="D66" s="370">
        <v>2013</v>
      </c>
      <c r="E66" s="371">
        <v>207</v>
      </c>
      <c r="F66" s="371">
        <v>188</v>
      </c>
      <c r="G66" s="371">
        <v>130</v>
      </c>
      <c r="H66" s="371">
        <v>167</v>
      </c>
      <c r="I66" s="371">
        <v>187</v>
      </c>
      <c r="J66" s="371">
        <v>200</v>
      </c>
      <c r="K66" s="371">
        <v>193</v>
      </c>
      <c r="L66" s="371">
        <v>260</v>
      </c>
      <c r="M66" s="371">
        <v>291</v>
      </c>
      <c r="N66" s="371">
        <v>279</v>
      </c>
      <c r="O66" s="371">
        <v>323</v>
      </c>
      <c r="P66" s="371">
        <v>360</v>
      </c>
      <c r="Q66" s="372">
        <f t="shared" si="1"/>
        <v>2785</v>
      </c>
      <c r="R66" s="373" t="s">
        <v>0</v>
      </c>
      <c r="S66" s="374">
        <f>(Q66-Q67)/Q67*100</f>
        <v>14.514802631578947</v>
      </c>
    </row>
    <row r="67" spans="1:19" s="349" customFormat="1" ht="27.75" customHeight="1">
      <c r="A67" s="530"/>
      <c r="B67" s="530"/>
      <c r="C67" s="530"/>
      <c r="D67" s="376">
        <v>2012</v>
      </c>
      <c r="E67" s="377">
        <v>151</v>
      </c>
      <c r="F67" s="377">
        <v>136</v>
      </c>
      <c r="G67" s="377">
        <v>291</v>
      </c>
      <c r="H67" s="377">
        <v>165</v>
      </c>
      <c r="I67" s="377">
        <v>187</v>
      </c>
      <c r="J67" s="377">
        <v>134</v>
      </c>
      <c r="K67" s="377">
        <v>219</v>
      </c>
      <c r="L67" s="377">
        <v>209</v>
      </c>
      <c r="M67" s="377">
        <v>221</v>
      </c>
      <c r="N67" s="377">
        <v>202</v>
      </c>
      <c r="O67" s="377">
        <v>207</v>
      </c>
      <c r="P67" s="377">
        <v>310</v>
      </c>
      <c r="Q67" s="372">
        <f t="shared" si="1"/>
        <v>2432</v>
      </c>
      <c r="R67" s="373" t="s">
        <v>0</v>
      </c>
      <c r="S67" s="374"/>
    </row>
    <row r="68" spans="1:19" ht="15" customHeight="1">
      <c r="A68" s="529" t="s">
        <v>16</v>
      </c>
      <c r="B68" s="530"/>
      <c r="C68" s="530"/>
      <c r="D68" s="370">
        <v>2013</v>
      </c>
      <c r="E68" s="371">
        <v>0</v>
      </c>
      <c r="F68" s="371">
        <v>0</v>
      </c>
      <c r="G68" s="371">
        <v>0</v>
      </c>
      <c r="H68" s="371">
        <v>0</v>
      </c>
      <c r="I68" s="371">
        <v>0</v>
      </c>
      <c r="J68" s="371">
        <v>0</v>
      </c>
      <c r="K68" s="371">
        <v>0</v>
      </c>
      <c r="L68" s="371">
        <v>0</v>
      </c>
      <c r="M68" s="371">
        <v>0</v>
      </c>
      <c r="N68" s="371">
        <v>0</v>
      </c>
      <c r="O68" s="371">
        <v>0</v>
      </c>
      <c r="P68" s="371">
        <v>0</v>
      </c>
      <c r="Q68" s="371">
        <f t="shared" si="1"/>
        <v>0</v>
      </c>
      <c r="R68" s="373" t="s">
        <v>0</v>
      </c>
      <c r="S68" s="374">
        <f>(Q68-Q69)/Q69*100</f>
        <v>-100</v>
      </c>
    </row>
    <row r="69" spans="1:19" s="349" customFormat="1" ht="27.75" customHeight="1">
      <c r="A69" s="530"/>
      <c r="B69" s="530"/>
      <c r="C69" s="530"/>
      <c r="D69" s="376">
        <v>2012</v>
      </c>
      <c r="E69" s="377">
        <v>5</v>
      </c>
      <c r="F69" s="377">
        <v>0</v>
      </c>
      <c r="G69" s="377">
        <v>0</v>
      </c>
      <c r="H69" s="377">
        <v>0</v>
      </c>
      <c r="I69" s="377">
        <v>0</v>
      </c>
      <c r="J69" s="377">
        <v>0</v>
      </c>
      <c r="K69" s="377">
        <v>0</v>
      </c>
      <c r="L69" s="377">
        <v>0</v>
      </c>
      <c r="M69" s="377">
        <v>0</v>
      </c>
      <c r="N69" s="377">
        <v>0</v>
      </c>
      <c r="O69" s="377">
        <v>0</v>
      </c>
      <c r="P69" s="377">
        <v>0</v>
      </c>
      <c r="Q69" s="372">
        <f t="shared" si="1"/>
        <v>5</v>
      </c>
      <c r="R69" s="373" t="s">
        <v>0</v>
      </c>
      <c r="S69" s="374"/>
    </row>
    <row r="70" spans="1:19" s="378" customFormat="1" ht="15" customHeight="1">
      <c r="A70" s="529" t="s">
        <v>17</v>
      </c>
      <c r="B70" s="530"/>
      <c r="C70" s="530"/>
      <c r="D70" s="370">
        <v>2013</v>
      </c>
      <c r="E70" s="371">
        <v>16</v>
      </c>
      <c r="F70" s="371">
        <v>7</v>
      </c>
      <c r="G70" s="371">
        <v>18</v>
      </c>
      <c r="H70" s="371">
        <v>8</v>
      </c>
      <c r="I70" s="371">
        <v>0</v>
      </c>
      <c r="J70" s="371">
        <v>6</v>
      </c>
      <c r="K70" s="371">
        <v>14</v>
      </c>
      <c r="L70" s="371">
        <v>21</v>
      </c>
      <c r="M70" s="371">
        <v>8</v>
      </c>
      <c r="N70" s="371">
        <v>11</v>
      </c>
      <c r="O70" s="371">
        <v>14</v>
      </c>
      <c r="P70" s="371">
        <v>8</v>
      </c>
      <c r="Q70" s="372">
        <f>SUM(E70:P70)</f>
        <v>131</v>
      </c>
      <c r="R70" s="373" t="s">
        <v>0</v>
      </c>
      <c r="S70" s="374">
        <f>(Q70-Q71)/Q71*100</f>
        <v>-26.40449438202247</v>
      </c>
    </row>
    <row r="71" spans="1:19" s="378" customFormat="1" ht="27.75" customHeight="1">
      <c r="A71" s="530"/>
      <c r="B71" s="530"/>
      <c r="C71" s="530"/>
      <c r="D71" s="376" t="s">
        <v>18</v>
      </c>
      <c r="E71" s="377">
        <v>9</v>
      </c>
      <c r="F71" s="377">
        <v>19</v>
      </c>
      <c r="G71" s="377">
        <v>12</v>
      </c>
      <c r="H71" s="377">
        <v>30</v>
      </c>
      <c r="I71" s="377">
        <v>14</v>
      </c>
      <c r="J71" s="377">
        <v>18</v>
      </c>
      <c r="K71" s="377">
        <v>12</v>
      </c>
      <c r="L71" s="377">
        <v>6</v>
      </c>
      <c r="M71" s="377">
        <v>21</v>
      </c>
      <c r="N71" s="377">
        <v>7</v>
      </c>
      <c r="O71" s="377">
        <v>10</v>
      </c>
      <c r="P71" s="377">
        <v>20</v>
      </c>
      <c r="Q71" s="372">
        <f>SUM(E71:P71)</f>
        <v>178</v>
      </c>
      <c r="R71" s="373" t="s">
        <v>0</v>
      </c>
      <c r="S71" s="374"/>
    </row>
    <row r="72" spans="1:19" s="379" customFormat="1" ht="15" customHeight="1">
      <c r="A72" s="529" t="s">
        <v>19</v>
      </c>
      <c r="B72" s="530"/>
      <c r="C72" s="530"/>
      <c r="D72" s="370">
        <v>2013</v>
      </c>
      <c r="E72" s="371">
        <v>3</v>
      </c>
      <c r="F72" s="371">
        <v>0</v>
      </c>
      <c r="G72" s="371">
        <v>4</v>
      </c>
      <c r="H72" s="371">
        <v>4</v>
      </c>
      <c r="I72" s="371">
        <v>4</v>
      </c>
      <c r="J72" s="371">
        <v>0</v>
      </c>
      <c r="K72" s="371">
        <v>0</v>
      </c>
      <c r="L72" s="371">
        <v>0</v>
      </c>
      <c r="M72" s="371">
        <v>2</v>
      </c>
      <c r="N72" s="371">
        <v>48</v>
      </c>
      <c r="O72" s="371">
        <v>89</v>
      </c>
      <c r="P72" s="371">
        <v>0</v>
      </c>
      <c r="Q72" s="372">
        <f>SUM(E72:P72)</f>
        <v>154</v>
      </c>
      <c r="R72" s="373" t="s">
        <v>0</v>
      </c>
      <c r="S72" s="374">
        <f>(Q72-Q73)/Q73*100</f>
        <v>862.5</v>
      </c>
    </row>
    <row r="73" spans="1:19" s="378" customFormat="1" ht="24" customHeight="1">
      <c r="A73" s="533"/>
      <c r="B73" s="533"/>
      <c r="C73" s="533"/>
      <c r="D73" s="380" t="s">
        <v>18</v>
      </c>
      <c r="E73" s="381">
        <v>0</v>
      </c>
      <c r="F73" s="381">
        <v>0</v>
      </c>
      <c r="G73" s="381">
        <v>0</v>
      </c>
      <c r="H73" s="381">
        <v>1</v>
      </c>
      <c r="I73" s="381">
        <v>0</v>
      </c>
      <c r="J73" s="381">
        <v>1</v>
      </c>
      <c r="K73" s="381">
        <v>10</v>
      </c>
      <c r="L73" s="381">
        <v>0</v>
      </c>
      <c r="M73" s="381">
        <v>2</v>
      </c>
      <c r="N73" s="381">
        <v>0</v>
      </c>
      <c r="O73" s="381">
        <v>0</v>
      </c>
      <c r="P73" s="381">
        <v>2</v>
      </c>
      <c r="Q73" s="382">
        <f>SUM(E73:P73)</f>
        <v>16</v>
      </c>
      <c r="R73" s="383" t="s">
        <v>0</v>
      </c>
      <c r="S73" s="384"/>
    </row>
    <row r="74" spans="1:18" s="333" customFormat="1" ht="12.75" customHeight="1">
      <c r="A74" s="320" t="s">
        <v>20</v>
      </c>
      <c r="E74" s="322"/>
      <c r="F74" s="334" t="s">
        <v>21</v>
      </c>
      <c r="G74" s="335" t="s">
        <v>717</v>
      </c>
      <c r="H74" s="322"/>
      <c r="I74" s="325"/>
      <c r="J74" s="322" t="s">
        <v>22</v>
      </c>
      <c r="K74" s="323" t="s">
        <v>23</v>
      </c>
      <c r="L74" s="321"/>
      <c r="N74" s="324" t="s">
        <v>24</v>
      </c>
      <c r="O74" s="323" t="s">
        <v>25</v>
      </c>
      <c r="P74" s="321"/>
      <c r="Q74" s="324"/>
      <c r="R74" s="325"/>
    </row>
    <row r="75" spans="1:18" s="333" customFormat="1" ht="12.75" customHeight="1">
      <c r="A75" s="327" t="s">
        <v>26</v>
      </c>
      <c r="E75" s="326"/>
      <c r="G75" s="337" t="s">
        <v>27</v>
      </c>
      <c r="H75" s="326"/>
      <c r="I75" s="321"/>
      <c r="J75" s="326"/>
      <c r="K75" s="321" t="s">
        <v>28</v>
      </c>
      <c r="L75" s="321"/>
      <c r="N75" s="326"/>
      <c r="O75" s="321" t="s">
        <v>29</v>
      </c>
      <c r="P75" s="321"/>
      <c r="Q75" s="326"/>
      <c r="R75" s="321"/>
    </row>
    <row r="76" spans="1:18" s="333" customFormat="1" ht="12.75" customHeight="1">
      <c r="A76" s="328" t="s">
        <v>30</v>
      </c>
      <c r="E76" s="326"/>
      <c r="G76" s="338" t="s">
        <v>718</v>
      </c>
      <c r="H76" s="326"/>
      <c r="I76" s="329"/>
      <c r="J76" s="326"/>
      <c r="K76" s="329" t="s">
        <v>31</v>
      </c>
      <c r="L76" s="321"/>
      <c r="N76" s="326"/>
      <c r="O76" s="329" t="s">
        <v>32</v>
      </c>
      <c r="P76" s="321"/>
      <c r="Q76" s="326"/>
      <c r="R76" s="329"/>
    </row>
  </sheetData>
  <mergeCells count="35">
    <mergeCell ref="A72:C73"/>
    <mergeCell ref="A8:C9"/>
    <mergeCell ref="A10:C11"/>
    <mergeCell ref="A12:C13"/>
    <mergeCell ref="A14:C15"/>
    <mergeCell ref="A16:C17"/>
    <mergeCell ref="A18:C19"/>
    <mergeCell ref="A20:C21"/>
    <mergeCell ref="A22:C23"/>
    <mergeCell ref="A24:C25"/>
    <mergeCell ref="A64:C65"/>
    <mergeCell ref="A66:C67"/>
    <mergeCell ref="A68:C69"/>
    <mergeCell ref="A70:C71"/>
    <mergeCell ref="A56:C57"/>
    <mergeCell ref="A58:C59"/>
    <mergeCell ref="A60:C61"/>
    <mergeCell ref="A62:C63"/>
    <mergeCell ref="A48:C49"/>
    <mergeCell ref="A50:C51"/>
    <mergeCell ref="A52:C53"/>
    <mergeCell ref="A54:C55"/>
    <mergeCell ref="A40:C41"/>
    <mergeCell ref="A42:C43"/>
    <mergeCell ref="A44:C45"/>
    <mergeCell ref="A46:C47"/>
    <mergeCell ref="A32:C33"/>
    <mergeCell ref="A34:C35"/>
    <mergeCell ref="A36:C37"/>
    <mergeCell ref="A38:C39"/>
    <mergeCell ref="A5:D5"/>
    <mergeCell ref="A26:C27"/>
    <mergeCell ref="A28:C29"/>
    <mergeCell ref="A30:C31"/>
    <mergeCell ref="A6:C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4" r:id="rId1"/>
  <headerFooter alignWithMargins="0">
    <oddHeader>&amp;R&amp;"Times New Roman,標準"&amp;P/&amp;N</oddHeader>
  </headerFooter>
  <rowBreaks count="2" manualBreakCount="2">
    <brk id="27" max="18" man="1"/>
    <brk id="53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R22"/>
  <sheetViews>
    <sheetView zoomScale="115" zoomScaleNormal="115" zoomScaleSheetLayoutView="100" workbookViewId="0" topLeftCell="A1">
      <selection activeCell="A3" sqref="A3"/>
    </sheetView>
  </sheetViews>
  <sheetFormatPr defaultColWidth="9.00390625" defaultRowHeight="16.5"/>
  <cols>
    <col min="1" max="1" width="3.50390625" style="319" customWidth="1"/>
    <col min="2" max="2" width="15.625" style="345" customWidth="1"/>
    <col min="3" max="3" width="4.75390625" style="345" customWidth="1"/>
    <col min="4" max="13" width="9.00390625" style="404" bestFit="1" customWidth="1"/>
    <col min="14" max="14" width="9.00390625" style="405" bestFit="1" customWidth="1"/>
    <col min="15" max="15" width="9.00390625" style="404" bestFit="1" customWidth="1"/>
    <col min="16" max="16" width="9.875" style="319" bestFit="1" customWidth="1"/>
    <col min="17" max="17" width="9.375" style="319" customWidth="1"/>
    <col min="18" max="18" width="12.00390625" style="319" customWidth="1"/>
    <col min="19" max="16384" width="8.00390625" style="319" customWidth="1"/>
  </cols>
  <sheetData>
    <row r="1" spans="1:17" s="317" customFormat="1" ht="15.75">
      <c r="A1" s="315">
        <v>30</v>
      </c>
      <c r="B1" s="316" t="s">
        <v>33</v>
      </c>
      <c r="C1" s="339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Q1" s="364"/>
    </row>
    <row r="2" spans="2:17" s="317" customFormat="1" ht="15">
      <c r="B2" s="318" t="s">
        <v>34</v>
      </c>
      <c r="C2" s="339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Q2" s="364"/>
    </row>
    <row r="3" spans="2:17" s="317" customFormat="1" ht="15">
      <c r="B3" s="318" t="s">
        <v>35</v>
      </c>
      <c r="C3" s="339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Q3" s="364"/>
    </row>
    <row r="4" spans="2:18" s="333" customFormat="1" ht="12">
      <c r="B4" s="327"/>
      <c r="C4" s="327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Q4" s="340"/>
      <c r="R4" s="355" t="s">
        <v>36</v>
      </c>
    </row>
    <row r="5" spans="1:18" s="330" customFormat="1" ht="69.75" customHeight="1">
      <c r="A5" s="537" t="s">
        <v>37</v>
      </c>
      <c r="B5" s="527"/>
      <c r="C5" s="528"/>
      <c r="D5" s="387" t="s">
        <v>38</v>
      </c>
      <c r="E5" s="368" t="s">
        <v>39</v>
      </c>
      <c r="F5" s="369" t="s">
        <v>40</v>
      </c>
      <c r="G5" s="369" t="s">
        <v>41</v>
      </c>
      <c r="H5" s="369" t="s">
        <v>42</v>
      </c>
      <c r="I5" s="369" t="s">
        <v>43</v>
      </c>
      <c r="J5" s="369" t="s">
        <v>44</v>
      </c>
      <c r="K5" s="369" t="s">
        <v>45</v>
      </c>
      <c r="L5" s="369" t="s">
        <v>1242</v>
      </c>
      <c r="M5" s="369" t="s">
        <v>46</v>
      </c>
      <c r="N5" s="369" t="s">
        <v>47</v>
      </c>
      <c r="O5" s="369" t="s">
        <v>48</v>
      </c>
      <c r="P5" s="356" t="s">
        <v>49</v>
      </c>
      <c r="Q5" s="388" t="s">
        <v>50</v>
      </c>
      <c r="R5" s="389" t="s">
        <v>51</v>
      </c>
    </row>
    <row r="6" spans="1:18" s="330" customFormat="1" ht="27.75" customHeight="1">
      <c r="A6" s="538" t="s">
        <v>52</v>
      </c>
      <c r="B6" s="539"/>
      <c r="C6" s="341">
        <v>2013</v>
      </c>
      <c r="D6" s="390">
        <v>833430</v>
      </c>
      <c r="E6" s="390">
        <v>775653</v>
      </c>
      <c r="F6" s="390">
        <v>917467</v>
      </c>
      <c r="G6" s="390">
        <v>898128</v>
      </c>
      <c r="H6" s="390">
        <v>908859</v>
      </c>
      <c r="I6" s="390">
        <v>899253</v>
      </c>
      <c r="J6" s="390">
        <v>907955</v>
      </c>
      <c r="K6" s="390">
        <v>989432</v>
      </c>
      <c r="L6" s="390">
        <v>862470</v>
      </c>
      <c r="M6" s="390">
        <v>830701</v>
      </c>
      <c r="N6" s="390">
        <v>881205</v>
      </c>
      <c r="O6" s="390">
        <v>966046</v>
      </c>
      <c r="P6" s="390">
        <v>10670599</v>
      </c>
      <c r="Q6" s="391">
        <v>100</v>
      </c>
      <c r="R6" s="392">
        <f>(P6-P7)/P7*100</f>
        <v>11.8</v>
      </c>
    </row>
    <row r="7" spans="1:18" s="331" customFormat="1" ht="31.5" customHeight="1">
      <c r="A7" s="539"/>
      <c r="B7" s="539"/>
      <c r="C7" s="393">
        <v>2012</v>
      </c>
      <c r="D7" s="394">
        <v>699233</v>
      </c>
      <c r="E7" s="394">
        <v>721036</v>
      </c>
      <c r="F7" s="394">
        <v>760417</v>
      </c>
      <c r="G7" s="394">
        <v>767679</v>
      </c>
      <c r="H7" s="394">
        <v>754375</v>
      </c>
      <c r="I7" s="394">
        <v>773570</v>
      </c>
      <c r="J7" s="394">
        <v>875640</v>
      </c>
      <c r="K7" s="394">
        <v>881716</v>
      </c>
      <c r="L7" s="394">
        <v>781808</v>
      </c>
      <c r="M7" s="394">
        <v>787831</v>
      </c>
      <c r="N7" s="394">
        <v>839235</v>
      </c>
      <c r="O7" s="394">
        <v>898857</v>
      </c>
      <c r="P7" s="394">
        <v>9541397</v>
      </c>
      <c r="Q7" s="395">
        <v>100</v>
      </c>
      <c r="R7" s="396"/>
    </row>
    <row r="8" spans="1:18" s="330" customFormat="1" ht="27.75" customHeight="1">
      <c r="A8" s="534" t="s">
        <v>53</v>
      </c>
      <c r="B8" s="535"/>
      <c r="C8" s="341">
        <v>2013</v>
      </c>
      <c r="D8" s="390">
        <v>819807</v>
      </c>
      <c r="E8" s="390">
        <v>762243</v>
      </c>
      <c r="F8" s="390">
        <v>903520</v>
      </c>
      <c r="G8" s="390">
        <v>884297</v>
      </c>
      <c r="H8" s="390">
        <v>894657</v>
      </c>
      <c r="I8" s="390">
        <v>886156</v>
      </c>
      <c r="J8" s="390">
        <v>894247</v>
      </c>
      <c r="K8" s="390">
        <v>974895</v>
      </c>
      <c r="L8" s="390">
        <v>849768</v>
      </c>
      <c r="M8" s="390">
        <v>816388</v>
      </c>
      <c r="N8" s="390">
        <v>866824</v>
      </c>
      <c r="O8" s="390">
        <v>950787</v>
      </c>
      <c r="P8" s="390">
        <v>10503589</v>
      </c>
      <c r="Q8" s="391">
        <f>P8/10670599*100</f>
        <v>98.4</v>
      </c>
      <c r="R8" s="392">
        <f>(P8-P9)/P9*100</f>
        <v>12</v>
      </c>
    </row>
    <row r="9" spans="1:18" s="331" customFormat="1" ht="31.5" customHeight="1">
      <c r="A9" s="535"/>
      <c r="B9" s="535"/>
      <c r="C9" s="393">
        <v>2012</v>
      </c>
      <c r="D9" s="394">
        <v>685703</v>
      </c>
      <c r="E9" s="394">
        <v>709023</v>
      </c>
      <c r="F9" s="394">
        <v>747070</v>
      </c>
      <c r="G9" s="394">
        <v>754770</v>
      </c>
      <c r="H9" s="394">
        <v>741019</v>
      </c>
      <c r="I9" s="394">
        <v>759964</v>
      </c>
      <c r="J9" s="394">
        <v>860676</v>
      </c>
      <c r="K9" s="394">
        <v>866292</v>
      </c>
      <c r="L9" s="394">
        <v>767926</v>
      </c>
      <c r="M9" s="394">
        <v>773020</v>
      </c>
      <c r="N9" s="394">
        <v>825030</v>
      </c>
      <c r="O9" s="394">
        <v>884297</v>
      </c>
      <c r="P9" s="394">
        <v>9374790</v>
      </c>
      <c r="Q9" s="395">
        <v>98.3</v>
      </c>
      <c r="R9" s="396"/>
    </row>
    <row r="10" spans="1:18" s="330" customFormat="1" ht="27.75" customHeight="1">
      <c r="A10" s="534" t="s">
        <v>54</v>
      </c>
      <c r="B10" s="534" t="s">
        <v>55</v>
      </c>
      <c r="C10" s="341">
        <v>2013</v>
      </c>
      <c r="D10" s="390">
        <v>478927</v>
      </c>
      <c r="E10" s="390">
        <v>474377</v>
      </c>
      <c r="F10" s="390">
        <v>561825</v>
      </c>
      <c r="G10" s="390">
        <v>549229</v>
      </c>
      <c r="H10" s="390">
        <v>563309</v>
      </c>
      <c r="I10" s="390">
        <v>553864</v>
      </c>
      <c r="J10" s="390">
        <v>527947</v>
      </c>
      <c r="K10" s="390">
        <v>590659</v>
      </c>
      <c r="L10" s="390">
        <v>503784</v>
      </c>
      <c r="M10" s="390">
        <v>489862</v>
      </c>
      <c r="N10" s="390">
        <v>516655</v>
      </c>
      <c r="O10" s="390">
        <v>571113</v>
      </c>
      <c r="P10" s="390">
        <v>6381551</v>
      </c>
      <c r="Q10" s="391">
        <f>P10/10670599*100</f>
        <v>59.8</v>
      </c>
      <c r="R10" s="392">
        <f>(P10-P11)/P11*100</f>
        <v>21</v>
      </c>
    </row>
    <row r="11" spans="1:18" s="331" customFormat="1" ht="31.5" customHeight="1">
      <c r="A11" s="535"/>
      <c r="B11" s="535"/>
      <c r="C11" s="393">
        <v>2012</v>
      </c>
      <c r="D11" s="394">
        <v>388873</v>
      </c>
      <c r="E11" s="394">
        <v>397863</v>
      </c>
      <c r="F11" s="394">
        <v>417390</v>
      </c>
      <c r="G11" s="394">
        <v>422037</v>
      </c>
      <c r="H11" s="394">
        <v>390720</v>
      </c>
      <c r="I11" s="394">
        <v>405716</v>
      </c>
      <c r="J11" s="394">
        <v>480257</v>
      </c>
      <c r="K11" s="394">
        <v>489344</v>
      </c>
      <c r="L11" s="394">
        <v>440949</v>
      </c>
      <c r="M11" s="394">
        <v>445111</v>
      </c>
      <c r="N11" s="394">
        <v>478943</v>
      </c>
      <c r="O11" s="394">
        <v>516331</v>
      </c>
      <c r="P11" s="394">
        <v>5273534</v>
      </c>
      <c r="Q11" s="395">
        <v>55.3</v>
      </c>
      <c r="R11" s="396"/>
    </row>
    <row r="12" spans="1:18" s="330" customFormat="1" ht="27.75" customHeight="1">
      <c r="A12" s="534" t="s">
        <v>56</v>
      </c>
      <c r="B12" s="534" t="s">
        <v>57</v>
      </c>
      <c r="C12" s="341">
        <v>2013</v>
      </c>
      <c r="D12" s="390">
        <v>221926</v>
      </c>
      <c r="E12" s="390">
        <v>186971</v>
      </c>
      <c r="F12" s="390">
        <v>221669</v>
      </c>
      <c r="G12" s="390">
        <v>221750</v>
      </c>
      <c r="H12" s="390">
        <v>215601</v>
      </c>
      <c r="I12" s="390">
        <v>217088</v>
      </c>
      <c r="J12" s="390">
        <v>237935</v>
      </c>
      <c r="K12" s="390">
        <v>251026</v>
      </c>
      <c r="L12" s="390">
        <v>223388</v>
      </c>
      <c r="M12" s="390">
        <v>213789</v>
      </c>
      <c r="N12" s="390">
        <v>234202</v>
      </c>
      <c r="O12" s="390">
        <v>257730</v>
      </c>
      <c r="P12" s="390">
        <v>2703075</v>
      </c>
      <c r="Q12" s="391">
        <f>P12/10670599*100</f>
        <v>25.3</v>
      </c>
      <c r="R12" s="392">
        <f>(P12-P13)/P13*100</f>
        <v>2.2</v>
      </c>
    </row>
    <row r="13" spans="1:18" s="331" customFormat="1" ht="31.5" customHeight="1">
      <c r="A13" s="535"/>
      <c r="B13" s="535"/>
      <c r="C13" s="393">
        <v>2012</v>
      </c>
      <c r="D13" s="394">
        <v>181205</v>
      </c>
      <c r="E13" s="394">
        <v>190102</v>
      </c>
      <c r="F13" s="394">
        <v>200765</v>
      </c>
      <c r="G13" s="394">
        <v>211113</v>
      </c>
      <c r="H13" s="394">
        <v>228258</v>
      </c>
      <c r="I13" s="394">
        <v>237110</v>
      </c>
      <c r="J13" s="394">
        <v>253988</v>
      </c>
      <c r="K13" s="394">
        <v>247498</v>
      </c>
      <c r="L13" s="394">
        <v>210930</v>
      </c>
      <c r="M13" s="394">
        <v>210832</v>
      </c>
      <c r="N13" s="394">
        <v>226126</v>
      </c>
      <c r="O13" s="394">
        <v>246000</v>
      </c>
      <c r="P13" s="394">
        <v>2643927</v>
      </c>
      <c r="Q13" s="395">
        <v>27.7</v>
      </c>
      <c r="R13" s="396"/>
    </row>
    <row r="14" spans="1:18" s="330" customFormat="1" ht="27.75" customHeight="1">
      <c r="A14" s="534" t="s">
        <v>58</v>
      </c>
      <c r="B14" s="534" t="s">
        <v>59</v>
      </c>
      <c r="C14" s="341">
        <v>2013</v>
      </c>
      <c r="D14" s="390">
        <v>85930</v>
      </c>
      <c r="E14" s="390">
        <v>74218</v>
      </c>
      <c r="F14" s="390">
        <v>89672</v>
      </c>
      <c r="G14" s="390">
        <v>84401</v>
      </c>
      <c r="H14" s="390">
        <v>87011</v>
      </c>
      <c r="I14" s="390">
        <v>86058</v>
      </c>
      <c r="J14" s="390">
        <v>96877</v>
      </c>
      <c r="K14" s="390">
        <v>99468</v>
      </c>
      <c r="L14" s="390">
        <v>92563</v>
      </c>
      <c r="M14" s="390">
        <v>87705</v>
      </c>
      <c r="N14" s="390">
        <v>90844</v>
      </c>
      <c r="O14" s="390">
        <v>94229</v>
      </c>
      <c r="P14" s="390">
        <v>1068976</v>
      </c>
      <c r="Q14" s="391">
        <f>P14/10670599*100</f>
        <v>10</v>
      </c>
      <c r="R14" s="392">
        <f>(P14-P15)/P15*100</f>
        <v>2.7</v>
      </c>
    </row>
    <row r="15" spans="1:18" s="331" customFormat="1" ht="31.5" customHeight="1">
      <c r="A15" s="535"/>
      <c r="B15" s="535"/>
      <c r="C15" s="393">
        <v>2012</v>
      </c>
      <c r="D15" s="397">
        <v>85691</v>
      </c>
      <c r="E15" s="397">
        <v>88140</v>
      </c>
      <c r="F15" s="397">
        <v>91347</v>
      </c>
      <c r="G15" s="397">
        <v>87556</v>
      </c>
      <c r="H15" s="397">
        <v>86732</v>
      </c>
      <c r="I15" s="397">
        <v>84096</v>
      </c>
      <c r="J15" s="397">
        <v>89244</v>
      </c>
      <c r="K15" s="397">
        <v>91731</v>
      </c>
      <c r="L15" s="397">
        <v>83025</v>
      </c>
      <c r="M15" s="397">
        <v>82845</v>
      </c>
      <c r="N15" s="397">
        <v>84590</v>
      </c>
      <c r="O15" s="397">
        <v>86309</v>
      </c>
      <c r="P15" s="397">
        <v>1041306</v>
      </c>
      <c r="Q15" s="398">
        <v>10.9</v>
      </c>
      <c r="R15" s="396"/>
    </row>
    <row r="16" spans="1:18" s="330" customFormat="1" ht="27.75" customHeight="1">
      <c r="A16" s="534" t="s">
        <v>60</v>
      </c>
      <c r="B16" s="534" t="s">
        <v>61</v>
      </c>
      <c r="C16" s="341">
        <v>2013</v>
      </c>
      <c r="D16" s="390">
        <v>33024</v>
      </c>
      <c r="E16" s="390">
        <v>26677</v>
      </c>
      <c r="F16" s="390">
        <v>30354</v>
      </c>
      <c r="G16" s="390">
        <v>28917</v>
      </c>
      <c r="H16" s="390">
        <v>28736</v>
      </c>
      <c r="I16" s="390">
        <v>29146</v>
      </c>
      <c r="J16" s="390">
        <v>31488</v>
      </c>
      <c r="K16" s="390">
        <v>33742</v>
      </c>
      <c r="L16" s="390">
        <v>30033</v>
      </c>
      <c r="M16" s="390">
        <v>25032</v>
      </c>
      <c r="N16" s="390">
        <v>25123</v>
      </c>
      <c r="O16" s="390">
        <v>27715</v>
      </c>
      <c r="P16" s="390">
        <v>349987</v>
      </c>
      <c r="Q16" s="391">
        <f>P16/10670599*100</f>
        <v>3.3</v>
      </c>
      <c r="R16" s="392">
        <f>(P16-P17)/P17*100</f>
        <v>-15.9</v>
      </c>
    </row>
    <row r="17" spans="1:18" s="331" customFormat="1" ht="31.5" customHeight="1">
      <c r="A17" s="535"/>
      <c r="B17" s="535"/>
      <c r="C17" s="393">
        <v>2012</v>
      </c>
      <c r="D17" s="397">
        <v>29934</v>
      </c>
      <c r="E17" s="397">
        <v>32918</v>
      </c>
      <c r="F17" s="397">
        <v>37568</v>
      </c>
      <c r="G17" s="397">
        <v>34064</v>
      </c>
      <c r="H17" s="397">
        <v>35309</v>
      </c>
      <c r="I17" s="397">
        <v>33042</v>
      </c>
      <c r="J17" s="397">
        <v>37187</v>
      </c>
      <c r="K17" s="397">
        <v>37719</v>
      </c>
      <c r="L17" s="397">
        <v>33022</v>
      </c>
      <c r="M17" s="397">
        <v>34232</v>
      </c>
      <c r="N17" s="397">
        <v>35371</v>
      </c>
      <c r="O17" s="397">
        <v>35657</v>
      </c>
      <c r="P17" s="397">
        <v>416023</v>
      </c>
      <c r="Q17" s="398">
        <v>4.4</v>
      </c>
      <c r="R17" s="396"/>
    </row>
    <row r="18" spans="1:18" s="330" customFormat="1" ht="27.75" customHeight="1">
      <c r="A18" s="534" t="s">
        <v>62</v>
      </c>
      <c r="B18" s="534" t="s">
        <v>62</v>
      </c>
      <c r="C18" s="341">
        <v>2013</v>
      </c>
      <c r="D18" s="390">
        <v>13623</v>
      </c>
      <c r="E18" s="390">
        <v>13410</v>
      </c>
      <c r="F18" s="390">
        <v>13947</v>
      </c>
      <c r="G18" s="390">
        <v>13831</v>
      </c>
      <c r="H18" s="390">
        <v>14202</v>
      </c>
      <c r="I18" s="390">
        <v>13097</v>
      </c>
      <c r="J18" s="390">
        <v>13708</v>
      </c>
      <c r="K18" s="390">
        <v>14537</v>
      </c>
      <c r="L18" s="390">
        <v>12702</v>
      </c>
      <c r="M18" s="390">
        <v>14313</v>
      </c>
      <c r="N18" s="390">
        <v>14381</v>
      </c>
      <c r="O18" s="390">
        <v>15259</v>
      </c>
      <c r="P18" s="390">
        <v>167010</v>
      </c>
      <c r="Q18" s="391">
        <f>P18/10670599*100</f>
        <v>1.6</v>
      </c>
      <c r="R18" s="392">
        <f>(P18-P19)/P19*100</f>
        <v>0.2</v>
      </c>
    </row>
    <row r="19" spans="1:18" s="331" customFormat="1" ht="31.5" customHeight="1">
      <c r="A19" s="536"/>
      <c r="B19" s="536"/>
      <c r="C19" s="399">
        <v>2012</v>
      </c>
      <c r="D19" s="400">
        <v>13530</v>
      </c>
      <c r="E19" s="400">
        <v>12013</v>
      </c>
      <c r="F19" s="400">
        <v>13347</v>
      </c>
      <c r="G19" s="400">
        <v>12909</v>
      </c>
      <c r="H19" s="400">
        <v>13356</v>
      </c>
      <c r="I19" s="400">
        <v>13606</v>
      </c>
      <c r="J19" s="400">
        <v>14964</v>
      </c>
      <c r="K19" s="400">
        <v>15424</v>
      </c>
      <c r="L19" s="400">
        <v>13882</v>
      </c>
      <c r="M19" s="400">
        <v>14811</v>
      </c>
      <c r="N19" s="400">
        <v>14205</v>
      </c>
      <c r="O19" s="400">
        <v>14560</v>
      </c>
      <c r="P19" s="400">
        <v>166607</v>
      </c>
      <c r="Q19" s="401">
        <v>1.7</v>
      </c>
      <c r="R19" s="402"/>
    </row>
    <row r="20" spans="1:14" s="333" customFormat="1" ht="12.75" customHeight="1">
      <c r="A20" s="332" t="s">
        <v>63</v>
      </c>
      <c r="B20" s="386"/>
      <c r="C20" s="386"/>
      <c r="D20" s="386"/>
      <c r="E20" s="386"/>
      <c r="F20" s="337"/>
      <c r="G20" s="337"/>
      <c r="J20" s="386"/>
      <c r="K20" s="403"/>
      <c r="L20" s="337"/>
      <c r="M20" s="403"/>
      <c r="N20" s="337"/>
    </row>
    <row r="21" spans="1:14" s="333" customFormat="1" ht="12.75" customHeight="1">
      <c r="A21" s="336" t="s">
        <v>64</v>
      </c>
      <c r="B21" s="386"/>
      <c r="C21" s="386"/>
      <c r="D21" s="386"/>
      <c r="E21" s="386"/>
      <c r="F21" s="337"/>
      <c r="G21" s="337"/>
      <c r="J21" s="338"/>
      <c r="L21" s="337"/>
      <c r="N21" s="337"/>
    </row>
    <row r="22" spans="1:14" s="333" customFormat="1" ht="12.75" customHeight="1">
      <c r="A22" s="336" t="s">
        <v>65</v>
      </c>
      <c r="B22" s="386"/>
      <c r="C22" s="386"/>
      <c r="D22" s="386"/>
      <c r="E22" s="386"/>
      <c r="F22" s="338"/>
      <c r="G22" s="338"/>
      <c r="J22" s="338"/>
      <c r="L22" s="338"/>
      <c r="N22" s="338"/>
    </row>
  </sheetData>
  <mergeCells count="8">
    <mergeCell ref="A16:B17"/>
    <mergeCell ref="A18:B19"/>
    <mergeCell ref="A5:C5"/>
    <mergeCell ref="A6:B7"/>
    <mergeCell ref="A8:B9"/>
    <mergeCell ref="A10:B11"/>
    <mergeCell ref="A12:B13"/>
    <mergeCell ref="A14:B15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19.375" style="225" customWidth="1"/>
    <col min="4" max="4" width="5.25390625" style="226" bestFit="1" customWidth="1"/>
    <col min="5" max="16" width="8.125" style="225" customWidth="1"/>
    <col min="17" max="17" width="9.00390625" style="225" customWidth="1"/>
    <col min="18" max="18" width="7.50390625" style="225" customWidth="1"/>
    <col min="19" max="19" width="12.625" style="225" customWidth="1"/>
    <col min="20" max="16384" width="6.375" style="225" customWidth="1"/>
  </cols>
  <sheetData>
    <row r="1" spans="1:15" s="170" customFormat="1" ht="13.5" customHeight="1">
      <c r="A1" s="169" t="s">
        <v>960</v>
      </c>
      <c r="B1" s="199" t="s">
        <v>961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01" t="s">
        <v>962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01" t="s">
        <v>963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R4" s="227"/>
      <c r="S4" s="228" t="s">
        <v>964</v>
      </c>
    </row>
    <row r="5" spans="1:19" s="177" customFormat="1" ht="24" customHeight="1">
      <c r="A5" s="445" t="s">
        <v>965</v>
      </c>
      <c r="B5" s="456"/>
      <c r="C5" s="456"/>
      <c r="D5" s="457"/>
      <c r="E5" s="203" t="s">
        <v>966</v>
      </c>
      <c r="F5" s="204" t="s">
        <v>967</v>
      </c>
      <c r="G5" s="204" t="s">
        <v>968</v>
      </c>
      <c r="H5" s="204" t="s">
        <v>969</v>
      </c>
      <c r="I5" s="204" t="s">
        <v>970</v>
      </c>
      <c r="J5" s="204" t="s">
        <v>971</v>
      </c>
      <c r="K5" s="204" t="s">
        <v>972</v>
      </c>
      <c r="L5" s="204" t="s">
        <v>973</v>
      </c>
      <c r="M5" s="204" t="s">
        <v>974</v>
      </c>
      <c r="N5" s="204" t="s">
        <v>975</v>
      </c>
      <c r="O5" s="204" t="s">
        <v>976</v>
      </c>
      <c r="P5" s="204" t="s">
        <v>977</v>
      </c>
      <c r="Q5" s="470" t="s">
        <v>978</v>
      </c>
      <c r="R5" s="471" t="s">
        <v>979</v>
      </c>
      <c r="S5" s="474" t="s">
        <v>980</v>
      </c>
    </row>
    <row r="6" spans="1:19" s="177" customFormat="1" ht="21" customHeight="1">
      <c r="A6" s="458"/>
      <c r="B6" s="458"/>
      <c r="C6" s="458"/>
      <c r="D6" s="459"/>
      <c r="E6" s="207" t="s">
        <v>981</v>
      </c>
      <c r="F6" s="208" t="s">
        <v>982</v>
      </c>
      <c r="G6" s="208" t="s">
        <v>983</v>
      </c>
      <c r="H6" s="208" t="s">
        <v>984</v>
      </c>
      <c r="I6" s="208" t="s">
        <v>985</v>
      </c>
      <c r="J6" s="208" t="s">
        <v>986</v>
      </c>
      <c r="K6" s="208" t="s">
        <v>987</v>
      </c>
      <c r="L6" s="208" t="s">
        <v>988</v>
      </c>
      <c r="M6" s="208" t="s">
        <v>989</v>
      </c>
      <c r="N6" s="208" t="s">
        <v>990</v>
      </c>
      <c r="O6" s="208" t="s">
        <v>991</v>
      </c>
      <c r="P6" s="208" t="s">
        <v>992</v>
      </c>
      <c r="Q6" s="464"/>
      <c r="R6" s="472"/>
      <c r="S6" s="446"/>
    </row>
    <row r="7" spans="1:19" s="177" customFormat="1" ht="21" customHeight="1">
      <c r="A7" s="460"/>
      <c r="B7" s="460"/>
      <c r="C7" s="460"/>
      <c r="D7" s="461"/>
      <c r="E7" s="211" t="s">
        <v>981</v>
      </c>
      <c r="F7" s="212" t="s">
        <v>993</v>
      </c>
      <c r="G7" s="212" t="s">
        <v>983</v>
      </c>
      <c r="H7" s="212" t="s">
        <v>994</v>
      </c>
      <c r="I7" s="212" t="s">
        <v>995</v>
      </c>
      <c r="J7" s="212" t="s">
        <v>986</v>
      </c>
      <c r="K7" s="212" t="s">
        <v>987</v>
      </c>
      <c r="L7" s="212" t="s">
        <v>996</v>
      </c>
      <c r="M7" s="212" t="s">
        <v>997</v>
      </c>
      <c r="N7" s="212" t="s">
        <v>998</v>
      </c>
      <c r="O7" s="212" t="s">
        <v>991</v>
      </c>
      <c r="P7" s="229" t="s">
        <v>999</v>
      </c>
      <c r="Q7" s="465"/>
      <c r="R7" s="473"/>
      <c r="S7" s="444"/>
    </row>
    <row r="8" spans="1:19" s="193" customFormat="1" ht="14.25" customHeight="1">
      <c r="A8" s="467" t="s">
        <v>1000</v>
      </c>
      <c r="B8" s="468"/>
      <c r="C8" s="468"/>
      <c r="D8" s="214">
        <v>2013</v>
      </c>
      <c r="E8" s="178">
        <v>867671</v>
      </c>
      <c r="F8" s="178">
        <v>954324</v>
      </c>
      <c r="G8" s="178">
        <v>980494</v>
      </c>
      <c r="H8" s="178">
        <v>961521</v>
      </c>
      <c r="I8" s="178">
        <v>944209</v>
      </c>
      <c r="J8" s="178">
        <v>949016</v>
      </c>
      <c r="K8" s="178">
        <v>1009963</v>
      </c>
      <c r="L8" s="178">
        <v>1160399</v>
      </c>
      <c r="M8" s="178">
        <v>957986</v>
      </c>
      <c r="N8" s="178">
        <v>841105</v>
      </c>
      <c r="O8" s="178">
        <v>885118</v>
      </c>
      <c r="P8" s="178">
        <v>1045787</v>
      </c>
      <c r="Q8" s="215">
        <v>11557593</v>
      </c>
      <c r="R8" s="216">
        <v>100</v>
      </c>
      <c r="S8" s="217">
        <v>0.6</v>
      </c>
    </row>
    <row r="9" spans="1:19" s="193" customFormat="1" ht="27" customHeight="1">
      <c r="A9" s="469"/>
      <c r="B9" s="469"/>
      <c r="C9" s="469"/>
      <c r="D9" s="214">
        <v>2012</v>
      </c>
      <c r="E9" s="178">
        <v>960822</v>
      </c>
      <c r="F9" s="178">
        <v>825522</v>
      </c>
      <c r="G9" s="178">
        <v>910221</v>
      </c>
      <c r="H9" s="178">
        <v>981962</v>
      </c>
      <c r="I9" s="178">
        <v>879742</v>
      </c>
      <c r="J9" s="178">
        <v>868231</v>
      </c>
      <c r="K9" s="178">
        <v>1031049</v>
      </c>
      <c r="L9" s="178">
        <v>1146919</v>
      </c>
      <c r="M9" s="178">
        <v>884299</v>
      </c>
      <c r="N9" s="178">
        <v>928855</v>
      </c>
      <c r="O9" s="178">
        <v>980062</v>
      </c>
      <c r="P9" s="178">
        <v>1087156</v>
      </c>
      <c r="Q9" s="215">
        <v>11484840</v>
      </c>
      <c r="R9" s="216">
        <v>100</v>
      </c>
      <c r="S9" s="217"/>
    </row>
    <row r="10" spans="1:19" s="218" customFormat="1" ht="15" customHeight="1">
      <c r="A10" s="447" t="s">
        <v>1001</v>
      </c>
      <c r="B10" s="448"/>
      <c r="C10" s="448"/>
      <c r="D10" s="214">
        <v>2013</v>
      </c>
      <c r="E10" s="178">
        <v>300189</v>
      </c>
      <c r="F10" s="178">
        <v>349905</v>
      </c>
      <c r="G10" s="178">
        <v>321528</v>
      </c>
      <c r="H10" s="178">
        <v>383087</v>
      </c>
      <c r="I10" s="178">
        <v>352582</v>
      </c>
      <c r="J10" s="178">
        <v>351228</v>
      </c>
      <c r="K10" s="178">
        <v>387507</v>
      </c>
      <c r="L10" s="178">
        <v>473657</v>
      </c>
      <c r="M10" s="178">
        <v>400879</v>
      </c>
      <c r="N10" s="178">
        <v>252995</v>
      </c>
      <c r="O10" s="178">
        <v>292246</v>
      </c>
      <c r="P10" s="178">
        <v>385626</v>
      </c>
      <c r="Q10" s="215">
        <v>4251429</v>
      </c>
      <c r="R10" s="216">
        <v>36.8</v>
      </c>
      <c r="S10" s="217">
        <v>10.2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297361</v>
      </c>
      <c r="F11" s="178">
        <v>248727</v>
      </c>
      <c r="G11" s="178">
        <v>303998</v>
      </c>
      <c r="H11" s="178">
        <v>315847</v>
      </c>
      <c r="I11" s="178">
        <v>277313</v>
      </c>
      <c r="J11" s="178">
        <v>259344</v>
      </c>
      <c r="K11" s="178">
        <v>356019</v>
      </c>
      <c r="L11" s="178">
        <v>416590</v>
      </c>
      <c r="M11" s="178">
        <v>266729</v>
      </c>
      <c r="N11" s="178">
        <v>324421</v>
      </c>
      <c r="O11" s="178">
        <v>393743</v>
      </c>
      <c r="P11" s="178">
        <v>397877</v>
      </c>
      <c r="Q11" s="215">
        <v>3857969</v>
      </c>
      <c r="R11" s="216">
        <v>33.6</v>
      </c>
      <c r="S11" s="219"/>
    </row>
    <row r="12" spans="1:19" s="218" customFormat="1" ht="15" customHeight="1">
      <c r="A12" s="447" t="s">
        <v>1002</v>
      </c>
      <c r="B12" s="448"/>
      <c r="C12" s="448"/>
      <c r="D12" s="214">
        <v>2013</v>
      </c>
      <c r="E12" s="178">
        <v>380801</v>
      </c>
      <c r="F12" s="178">
        <v>461105</v>
      </c>
      <c r="G12" s="178">
        <v>469676</v>
      </c>
      <c r="H12" s="178">
        <v>407204</v>
      </c>
      <c r="I12" s="178">
        <v>413699</v>
      </c>
      <c r="J12" s="178">
        <v>432443</v>
      </c>
      <c r="K12" s="178">
        <v>459471</v>
      </c>
      <c r="L12" s="178">
        <v>499120</v>
      </c>
      <c r="M12" s="178">
        <v>397185</v>
      </c>
      <c r="N12" s="178">
        <v>409875</v>
      </c>
      <c r="O12" s="178">
        <v>392067</v>
      </c>
      <c r="P12" s="178">
        <v>431790</v>
      </c>
      <c r="Q12" s="215">
        <v>5154436</v>
      </c>
      <c r="R12" s="216">
        <v>44.6</v>
      </c>
      <c r="S12" s="217">
        <v>-4.6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477891</v>
      </c>
      <c r="F13" s="178">
        <v>394611</v>
      </c>
      <c r="G13" s="178">
        <v>422848</v>
      </c>
      <c r="H13" s="178">
        <v>490697</v>
      </c>
      <c r="I13" s="178">
        <v>413648</v>
      </c>
      <c r="J13" s="178">
        <v>430324</v>
      </c>
      <c r="K13" s="178">
        <v>494550</v>
      </c>
      <c r="L13" s="178">
        <v>525580</v>
      </c>
      <c r="M13" s="178">
        <v>451159</v>
      </c>
      <c r="N13" s="178">
        <v>428519</v>
      </c>
      <c r="O13" s="178">
        <v>403348</v>
      </c>
      <c r="P13" s="178">
        <v>468386</v>
      </c>
      <c r="Q13" s="215">
        <v>5401561</v>
      </c>
      <c r="R13" s="216">
        <v>47</v>
      </c>
      <c r="S13" s="219"/>
    </row>
    <row r="14" spans="1:19" s="218" customFormat="1" ht="15" customHeight="1">
      <c r="A14" s="447" t="s">
        <v>1003</v>
      </c>
      <c r="B14" s="448"/>
      <c r="C14" s="448"/>
      <c r="D14" s="214">
        <v>2013</v>
      </c>
      <c r="E14" s="178">
        <v>14628</v>
      </c>
      <c r="F14" s="178">
        <v>15733</v>
      </c>
      <c r="G14" s="178">
        <v>13766</v>
      </c>
      <c r="H14" s="178">
        <v>14345</v>
      </c>
      <c r="I14" s="178">
        <v>9736</v>
      </c>
      <c r="J14" s="178">
        <v>12526</v>
      </c>
      <c r="K14" s="178">
        <v>17030</v>
      </c>
      <c r="L14" s="178">
        <v>18051</v>
      </c>
      <c r="M14" s="178">
        <v>16866</v>
      </c>
      <c r="N14" s="178">
        <v>14518</v>
      </c>
      <c r="O14" s="178">
        <v>13930</v>
      </c>
      <c r="P14" s="178">
        <v>15689</v>
      </c>
      <c r="Q14" s="215">
        <v>176818</v>
      </c>
      <c r="R14" s="216">
        <v>1.5</v>
      </c>
      <c r="S14" s="217">
        <v>-4.5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14947</v>
      </c>
      <c r="F15" s="178">
        <v>15303</v>
      </c>
      <c r="G15" s="178">
        <v>11071</v>
      </c>
      <c r="H15" s="178">
        <v>13486</v>
      </c>
      <c r="I15" s="178">
        <v>12046</v>
      </c>
      <c r="J15" s="178">
        <v>13940</v>
      </c>
      <c r="K15" s="178">
        <v>21952</v>
      </c>
      <c r="L15" s="178">
        <v>22528</v>
      </c>
      <c r="M15" s="178">
        <v>16600</v>
      </c>
      <c r="N15" s="178">
        <v>13600</v>
      </c>
      <c r="O15" s="178">
        <v>12596</v>
      </c>
      <c r="P15" s="178">
        <v>17133</v>
      </c>
      <c r="Q15" s="215">
        <v>185202</v>
      </c>
      <c r="R15" s="216">
        <v>1.6</v>
      </c>
      <c r="S15" s="219"/>
    </row>
    <row r="16" spans="1:19" s="218" customFormat="1" ht="15" customHeight="1">
      <c r="A16" s="447" t="s">
        <v>1004</v>
      </c>
      <c r="B16" s="448"/>
      <c r="C16" s="448"/>
      <c r="D16" s="214">
        <v>2013</v>
      </c>
      <c r="E16" s="178">
        <v>9232</v>
      </c>
      <c r="F16" s="178">
        <v>5105</v>
      </c>
      <c r="G16" s="178">
        <v>9777</v>
      </c>
      <c r="H16" s="178">
        <v>10464</v>
      </c>
      <c r="I16" s="178">
        <v>18982</v>
      </c>
      <c r="J16" s="178">
        <v>19503</v>
      </c>
      <c r="K16" s="178">
        <v>12611</v>
      </c>
      <c r="L16" s="178">
        <v>9129</v>
      </c>
      <c r="M16" s="178">
        <v>9414</v>
      </c>
      <c r="N16" s="178">
        <v>10026</v>
      </c>
      <c r="O16" s="178">
        <v>10997</v>
      </c>
      <c r="P16" s="178">
        <v>12455</v>
      </c>
      <c r="Q16" s="215">
        <v>137695</v>
      </c>
      <c r="R16" s="216">
        <v>1.2</v>
      </c>
      <c r="S16" s="217">
        <v>5.4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11042</v>
      </c>
      <c r="F17" s="178">
        <v>7211</v>
      </c>
      <c r="G17" s="178">
        <v>7517</v>
      </c>
      <c r="H17" s="178">
        <v>9456</v>
      </c>
      <c r="I17" s="178">
        <v>20506</v>
      </c>
      <c r="J17" s="178">
        <v>17106</v>
      </c>
      <c r="K17" s="178">
        <v>10787</v>
      </c>
      <c r="L17" s="178">
        <v>7780</v>
      </c>
      <c r="M17" s="178">
        <v>8243</v>
      </c>
      <c r="N17" s="178">
        <v>9764</v>
      </c>
      <c r="O17" s="178">
        <v>10036</v>
      </c>
      <c r="P17" s="178">
        <v>11222</v>
      </c>
      <c r="Q17" s="215">
        <v>130670</v>
      </c>
      <c r="R17" s="216">
        <v>1.1</v>
      </c>
      <c r="S17" s="219"/>
    </row>
    <row r="18" spans="1:19" s="218" customFormat="1" ht="15" customHeight="1">
      <c r="A18" s="447" t="s">
        <v>1005</v>
      </c>
      <c r="B18" s="448"/>
      <c r="C18" s="448"/>
      <c r="D18" s="214">
        <v>2013</v>
      </c>
      <c r="E18" s="178">
        <v>14302</v>
      </c>
      <c r="F18" s="178">
        <v>7393</v>
      </c>
      <c r="G18" s="178">
        <v>12849</v>
      </c>
      <c r="H18" s="178">
        <v>10932</v>
      </c>
      <c r="I18" s="178">
        <v>13929</v>
      </c>
      <c r="J18" s="178">
        <v>16860</v>
      </c>
      <c r="K18" s="178">
        <v>13059</v>
      </c>
      <c r="L18" s="178">
        <v>24006</v>
      </c>
      <c r="M18" s="178">
        <v>9351</v>
      </c>
      <c r="N18" s="178">
        <v>10869</v>
      </c>
      <c r="O18" s="178">
        <v>11858</v>
      </c>
      <c r="P18" s="178">
        <v>20176</v>
      </c>
      <c r="Q18" s="215">
        <v>165584</v>
      </c>
      <c r="R18" s="216">
        <v>1.4</v>
      </c>
      <c r="S18" s="217">
        <v>3.8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13088</v>
      </c>
      <c r="F19" s="178">
        <v>10195</v>
      </c>
      <c r="G19" s="178">
        <v>11679</v>
      </c>
      <c r="H19" s="178">
        <v>9939</v>
      </c>
      <c r="I19" s="178">
        <v>11991</v>
      </c>
      <c r="J19" s="178">
        <v>16395</v>
      </c>
      <c r="K19" s="178">
        <v>13880</v>
      </c>
      <c r="L19" s="178">
        <v>23576</v>
      </c>
      <c r="M19" s="178">
        <v>9356</v>
      </c>
      <c r="N19" s="178">
        <v>9796</v>
      </c>
      <c r="O19" s="178">
        <v>10751</v>
      </c>
      <c r="P19" s="178">
        <v>18945</v>
      </c>
      <c r="Q19" s="215">
        <v>159591</v>
      </c>
      <c r="R19" s="216">
        <v>1.4</v>
      </c>
      <c r="S19" s="219"/>
    </row>
    <row r="20" spans="1:19" s="218" customFormat="1" ht="15" customHeight="1">
      <c r="A20" s="447" t="s">
        <v>1006</v>
      </c>
      <c r="B20" s="448"/>
      <c r="C20" s="448"/>
      <c r="D20" s="214">
        <v>2013</v>
      </c>
      <c r="E20" s="178">
        <v>20554</v>
      </c>
      <c r="F20" s="178">
        <v>16641</v>
      </c>
      <c r="G20" s="178">
        <v>22945</v>
      </c>
      <c r="H20" s="178">
        <v>15186</v>
      </c>
      <c r="I20" s="178">
        <v>17075</v>
      </c>
      <c r="J20" s="178">
        <v>14444</v>
      </c>
      <c r="K20" s="178">
        <v>15364</v>
      </c>
      <c r="L20" s="178">
        <v>21075</v>
      </c>
      <c r="M20" s="178">
        <v>19706</v>
      </c>
      <c r="N20" s="178">
        <v>16258</v>
      </c>
      <c r="O20" s="178">
        <v>21527</v>
      </c>
      <c r="P20" s="178">
        <v>22712</v>
      </c>
      <c r="Q20" s="215">
        <v>223487</v>
      </c>
      <c r="R20" s="216">
        <v>1.9</v>
      </c>
      <c r="S20" s="217">
        <v>-28.5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25424</v>
      </c>
      <c r="F21" s="178">
        <v>33350</v>
      </c>
      <c r="G21" s="178">
        <v>32253</v>
      </c>
      <c r="H21" s="178">
        <v>20024</v>
      </c>
      <c r="I21" s="178">
        <v>26568</v>
      </c>
      <c r="J21" s="178">
        <v>27739</v>
      </c>
      <c r="K21" s="178">
        <v>27767</v>
      </c>
      <c r="L21" s="178">
        <v>33870</v>
      </c>
      <c r="M21" s="178">
        <v>28035</v>
      </c>
      <c r="N21" s="178">
        <v>19287</v>
      </c>
      <c r="O21" s="178">
        <v>18100</v>
      </c>
      <c r="P21" s="178">
        <v>20232</v>
      </c>
      <c r="Q21" s="215">
        <v>312649</v>
      </c>
      <c r="R21" s="216">
        <v>2.7</v>
      </c>
      <c r="S21" s="219"/>
    </row>
    <row r="22" spans="1:19" s="218" customFormat="1" ht="15" customHeight="1">
      <c r="A22" s="447" t="s">
        <v>1007</v>
      </c>
      <c r="B22" s="448"/>
      <c r="C22" s="448"/>
      <c r="D22" s="214">
        <v>2013</v>
      </c>
      <c r="E22" s="178">
        <v>9627</v>
      </c>
      <c r="F22" s="178">
        <v>7569</v>
      </c>
      <c r="G22" s="178">
        <v>13241</v>
      </c>
      <c r="H22" s="178">
        <v>9888</v>
      </c>
      <c r="I22" s="178">
        <v>11442</v>
      </c>
      <c r="J22" s="178">
        <v>8223</v>
      </c>
      <c r="K22" s="178">
        <v>6335</v>
      </c>
      <c r="L22" s="178">
        <v>9117</v>
      </c>
      <c r="M22" s="178">
        <v>8808</v>
      </c>
      <c r="N22" s="178">
        <v>10871</v>
      </c>
      <c r="O22" s="178">
        <v>19501</v>
      </c>
      <c r="P22" s="178">
        <v>22763</v>
      </c>
      <c r="Q22" s="215">
        <v>137385</v>
      </c>
      <c r="R22" s="216">
        <v>1.2</v>
      </c>
      <c r="S22" s="217">
        <v>5.3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8227</v>
      </c>
      <c r="F23" s="178">
        <v>10017</v>
      </c>
      <c r="G23" s="178">
        <v>12792</v>
      </c>
      <c r="H23" s="178">
        <v>9811</v>
      </c>
      <c r="I23" s="178">
        <v>11021</v>
      </c>
      <c r="J23" s="178">
        <v>9314</v>
      </c>
      <c r="K23" s="178">
        <v>7114</v>
      </c>
      <c r="L23" s="178">
        <v>8436</v>
      </c>
      <c r="M23" s="178">
        <v>9993</v>
      </c>
      <c r="N23" s="178">
        <v>9389</v>
      </c>
      <c r="O23" s="178">
        <v>15234</v>
      </c>
      <c r="P23" s="178">
        <v>19095</v>
      </c>
      <c r="Q23" s="215">
        <v>130443</v>
      </c>
      <c r="R23" s="216">
        <v>1.1</v>
      </c>
      <c r="S23" s="219"/>
    </row>
    <row r="24" spans="1:19" s="218" customFormat="1" ht="15" customHeight="1">
      <c r="A24" s="447" t="s">
        <v>1008</v>
      </c>
      <c r="B24" s="448"/>
      <c r="C24" s="448"/>
      <c r="D24" s="214">
        <v>2013</v>
      </c>
      <c r="E24" s="178">
        <v>13018</v>
      </c>
      <c r="F24" s="178">
        <v>13582</v>
      </c>
      <c r="G24" s="178">
        <v>16364</v>
      </c>
      <c r="H24" s="178">
        <v>18266</v>
      </c>
      <c r="I24" s="178">
        <v>19590</v>
      </c>
      <c r="J24" s="178">
        <v>15307</v>
      </c>
      <c r="K24" s="178">
        <v>12820</v>
      </c>
      <c r="L24" s="178">
        <v>13733</v>
      </c>
      <c r="M24" s="178">
        <v>11903</v>
      </c>
      <c r="N24" s="178">
        <v>14319</v>
      </c>
      <c r="O24" s="178">
        <v>18446</v>
      </c>
      <c r="P24" s="178">
        <v>17839</v>
      </c>
      <c r="Q24" s="215">
        <v>185187</v>
      </c>
      <c r="R24" s="216">
        <v>1.6</v>
      </c>
      <c r="S24" s="217">
        <v>-2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14223</v>
      </c>
      <c r="F25" s="178">
        <v>15466</v>
      </c>
      <c r="G25" s="178">
        <v>15395</v>
      </c>
      <c r="H25" s="178">
        <v>19689</v>
      </c>
      <c r="I25" s="178">
        <v>20428</v>
      </c>
      <c r="J25" s="178">
        <v>14161</v>
      </c>
      <c r="K25" s="178">
        <v>12347</v>
      </c>
      <c r="L25" s="178">
        <v>12719</v>
      </c>
      <c r="M25" s="178">
        <v>12747</v>
      </c>
      <c r="N25" s="178">
        <v>16027</v>
      </c>
      <c r="O25" s="178">
        <v>16365</v>
      </c>
      <c r="P25" s="178">
        <v>19336</v>
      </c>
      <c r="Q25" s="215">
        <v>188903</v>
      </c>
      <c r="R25" s="216">
        <v>1.6</v>
      </c>
      <c r="S25" s="219"/>
    </row>
    <row r="26" spans="1:19" s="218" customFormat="1" ht="15" customHeight="1">
      <c r="A26" s="447" t="s">
        <v>1009</v>
      </c>
      <c r="B26" s="448"/>
      <c r="C26" s="448"/>
      <c r="D26" s="214">
        <v>2013</v>
      </c>
      <c r="E26" s="178">
        <v>40043</v>
      </c>
      <c r="F26" s="178">
        <v>30577</v>
      </c>
      <c r="G26" s="178">
        <v>26994</v>
      </c>
      <c r="H26" s="178">
        <v>22618</v>
      </c>
      <c r="I26" s="178">
        <v>23891</v>
      </c>
      <c r="J26" s="178">
        <v>24581</v>
      </c>
      <c r="K26" s="178">
        <v>28210</v>
      </c>
      <c r="L26" s="178">
        <v>37839</v>
      </c>
      <c r="M26" s="178">
        <v>28166</v>
      </c>
      <c r="N26" s="178">
        <v>29589</v>
      </c>
      <c r="O26" s="178">
        <v>29146</v>
      </c>
      <c r="P26" s="178">
        <v>35789</v>
      </c>
      <c r="Q26" s="215">
        <v>357443</v>
      </c>
      <c r="R26" s="216">
        <v>3.1</v>
      </c>
      <c r="S26" s="217">
        <v>5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36600</v>
      </c>
      <c r="F27" s="178">
        <v>36137</v>
      </c>
      <c r="G27" s="178">
        <v>25770</v>
      </c>
      <c r="H27" s="178">
        <v>20605</v>
      </c>
      <c r="I27" s="178">
        <v>23779</v>
      </c>
      <c r="J27" s="178">
        <v>21726</v>
      </c>
      <c r="K27" s="178">
        <v>27100</v>
      </c>
      <c r="L27" s="178">
        <v>38230</v>
      </c>
      <c r="M27" s="178">
        <v>23689</v>
      </c>
      <c r="N27" s="178">
        <v>26471</v>
      </c>
      <c r="O27" s="178">
        <v>26141</v>
      </c>
      <c r="P27" s="178">
        <v>34277</v>
      </c>
      <c r="Q27" s="215">
        <v>340525</v>
      </c>
      <c r="R27" s="216">
        <v>3</v>
      </c>
      <c r="S27" s="219"/>
    </row>
    <row r="28" spans="1:19" s="218" customFormat="1" ht="15" customHeight="1">
      <c r="A28" s="447" t="s">
        <v>1010</v>
      </c>
      <c r="B28" s="448"/>
      <c r="C28" s="448"/>
      <c r="D28" s="214">
        <v>2013</v>
      </c>
      <c r="E28" s="178">
        <v>6781</v>
      </c>
      <c r="F28" s="178">
        <v>4511</v>
      </c>
      <c r="G28" s="178">
        <v>9257</v>
      </c>
      <c r="H28" s="178">
        <v>5767</v>
      </c>
      <c r="I28" s="178">
        <v>6392</v>
      </c>
      <c r="J28" s="178">
        <v>7696</v>
      </c>
      <c r="K28" s="178">
        <v>5160</v>
      </c>
      <c r="L28" s="178">
        <v>5399</v>
      </c>
      <c r="M28" s="178">
        <v>6256</v>
      </c>
      <c r="N28" s="178">
        <v>6873</v>
      </c>
      <c r="O28" s="178">
        <v>11617</v>
      </c>
      <c r="P28" s="178">
        <v>19226</v>
      </c>
      <c r="Q28" s="215">
        <v>94935</v>
      </c>
      <c r="R28" s="216">
        <v>0.8</v>
      </c>
      <c r="S28" s="217">
        <v>-3.4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6147</v>
      </c>
      <c r="F29" s="178">
        <v>6273</v>
      </c>
      <c r="G29" s="178">
        <v>8495</v>
      </c>
      <c r="H29" s="178">
        <v>6923</v>
      </c>
      <c r="I29" s="178">
        <v>7789</v>
      </c>
      <c r="J29" s="178">
        <v>9455</v>
      </c>
      <c r="K29" s="178">
        <v>6453</v>
      </c>
      <c r="L29" s="178">
        <v>6358</v>
      </c>
      <c r="M29" s="178">
        <v>6135</v>
      </c>
      <c r="N29" s="178">
        <v>7052</v>
      </c>
      <c r="O29" s="178">
        <v>10251</v>
      </c>
      <c r="P29" s="178">
        <v>16961</v>
      </c>
      <c r="Q29" s="215">
        <v>98292</v>
      </c>
      <c r="R29" s="216">
        <v>0.9</v>
      </c>
      <c r="S29" s="219"/>
    </row>
    <row r="30" spans="1:19" s="218" customFormat="1" ht="15" customHeight="1">
      <c r="A30" s="447" t="s">
        <v>1011</v>
      </c>
      <c r="B30" s="448"/>
      <c r="C30" s="448"/>
      <c r="D30" s="214">
        <v>2013</v>
      </c>
      <c r="E30" s="178">
        <v>10506</v>
      </c>
      <c r="F30" s="178">
        <v>5872</v>
      </c>
      <c r="G30" s="178">
        <v>12005</v>
      </c>
      <c r="H30" s="178">
        <v>12972</v>
      </c>
      <c r="I30" s="178">
        <v>10941</v>
      </c>
      <c r="J30" s="178">
        <v>6969</v>
      </c>
      <c r="K30" s="178">
        <v>9404</v>
      </c>
      <c r="L30" s="178">
        <v>7129</v>
      </c>
      <c r="M30" s="178">
        <v>6070</v>
      </c>
      <c r="N30" s="178">
        <v>9364</v>
      </c>
      <c r="O30" s="178">
        <v>6988</v>
      </c>
      <c r="P30" s="178">
        <v>11274</v>
      </c>
      <c r="Q30" s="215">
        <v>109494</v>
      </c>
      <c r="R30" s="216">
        <v>0.9</v>
      </c>
      <c r="S30" s="217">
        <v>2.9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6563</v>
      </c>
      <c r="F31" s="178">
        <v>7589</v>
      </c>
      <c r="G31" s="178">
        <v>9272</v>
      </c>
      <c r="H31" s="178">
        <v>11716</v>
      </c>
      <c r="I31" s="178">
        <v>8876</v>
      </c>
      <c r="J31" s="178">
        <v>8185</v>
      </c>
      <c r="K31" s="178">
        <v>8808</v>
      </c>
      <c r="L31" s="178">
        <v>8565</v>
      </c>
      <c r="M31" s="178">
        <v>5981</v>
      </c>
      <c r="N31" s="178">
        <v>10234</v>
      </c>
      <c r="O31" s="178">
        <v>8088</v>
      </c>
      <c r="P31" s="178">
        <v>12566</v>
      </c>
      <c r="Q31" s="215">
        <v>106443</v>
      </c>
      <c r="R31" s="216">
        <v>0.9</v>
      </c>
      <c r="S31" s="219"/>
    </row>
    <row r="32" spans="1:19" s="218" customFormat="1" ht="15" customHeight="1">
      <c r="A32" s="447" t="s">
        <v>1012</v>
      </c>
      <c r="B32" s="448"/>
      <c r="C32" s="448"/>
      <c r="D32" s="214">
        <v>2013</v>
      </c>
      <c r="E32" s="178">
        <v>525</v>
      </c>
      <c r="F32" s="178">
        <v>724</v>
      </c>
      <c r="G32" s="178">
        <v>832</v>
      </c>
      <c r="H32" s="178">
        <v>866</v>
      </c>
      <c r="I32" s="178">
        <v>732</v>
      </c>
      <c r="J32" s="178">
        <v>1221</v>
      </c>
      <c r="K32" s="178">
        <v>1258</v>
      </c>
      <c r="L32" s="178">
        <v>735</v>
      </c>
      <c r="M32" s="178">
        <v>871</v>
      </c>
      <c r="N32" s="178">
        <v>564</v>
      </c>
      <c r="O32" s="178">
        <v>732</v>
      </c>
      <c r="P32" s="178">
        <v>755</v>
      </c>
      <c r="Q32" s="215">
        <v>9815</v>
      </c>
      <c r="R32" s="216">
        <v>0.1</v>
      </c>
      <c r="S32" s="217">
        <v>18.7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499</v>
      </c>
      <c r="F33" s="178">
        <v>705</v>
      </c>
      <c r="G33" s="178">
        <v>703</v>
      </c>
      <c r="H33" s="178">
        <v>519</v>
      </c>
      <c r="I33" s="178">
        <v>719</v>
      </c>
      <c r="J33" s="178">
        <v>919</v>
      </c>
      <c r="K33" s="178">
        <v>988</v>
      </c>
      <c r="L33" s="178">
        <v>656</v>
      </c>
      <c r="M33" s="178">
        <v>1129</v>
      </c>
      <c r="N33" s="178">
        <v>381</v>
      </c>
      <c r="O33" s="178">
        <v>467</v>
      </c>
      <c r="P33" s="178">
        <v>585</v>
      </c>
      <c r="Q33" s="215">
        <v>8270</v>
      </c>
      <c r="R33" s="216">
        <v>0.1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3116</v>
      </c>
      <c r="F34" s="178">
        <v>2633</v>
      </c>
      <c r="G34" s="178">
        <v>3624</v>
      </c>
      <c r="H34" s="178">
        <v>3647</v>
      </c>
      <c r="I34" s="178">
        <v>2704</v>
      </c>
      <c r="J34" s="178">
        <v>2573</v>
      </c>
      <c r="K34" s="178">
        <v>2509</v>
      </c>
      <c r="L34" s="178">
        <v>3594</v>
      </c>
      <c r="M34" s="178">
        <v>3269</v>
      </c>
      <c r="N34" s="178">
        <v>3946</v>
      </c>
      <c r="O34" s="178">
        <v>3013</v>
      </c>
      <c r="P34" s="178">
        <v>3600</v>
      </c>
      <c r="Q34" s="215">
        <v>38228</v>
      </c>
      <c r="R34" s="216">
        <v>0.3</v>
      </c>
      <c r="S34" s="217">
        <v>4.9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2659</v>
      </c>
      <c r="F35" s="178">
        <v>3049</v>
      </c>
      <c r="G35" s="178">
        <v>2810</v>
      </c>
      <c r="H35" s="178">
        <v>3402</v>
      </c>
      <c r="I35" s="178">
        <v>2665</v>
      </c>
      <c r="J35" s="178">
        <v>2946</v>
      </c>
      <c r="K35" s="178">
        <v>2993</v>
      </c>
      <c r="L35" s="178">
        <v>2755</v>
      </c>
      <c r="M35" s="178">
        <v>3059</v>
      </c>
      <c r="N35" s="178">
        <v>3822</v>
      </c>
      <c r="O35" s="178">
        <v>2881</v>
      </c>
      <c r="P35" s="178">
        <v>3414</v>
      </c>
      <c r="Q35" s="215">
        <v>36455</v>
      </c>
      <c r="R35" s="216">
        <v>0.3</v>
      </c>
      <c r="S35" s="219"/>
    </row>
    <row r="36" spans="1:19" s="218" customFormat="1" ht="15" customHeight="1">
      <c r="A36" s="447" t="s">
        <v>1013</v>
      </c>
      <c r="B36" s="448"/>
      <c r="C36" s="448"/>
      <c r="D36" s="214">
        <v>2013</v>
      </c>
      <c r="E36" s="178">
        <v>615</v>
      </c>
      <c r="F36" s="178">
        <v>439</v>
      </c>
      <c r="G36" s="178">
        <v>525</v>
      </c>
      <c r="H36" s="178">
        <v>928</v>
      </c>
      <c r="I36" s="178">
        <v>650</v>
      </c>
      <c r="J36" s="178">
        <v>476</v>
      </c>
      <c r="K36" s="178">
        <v>500</v>
      </c>
      <c r="L36" s="178">
        <v>405</v>
      </c>
      <c r="M36" s="178">
        <v>584</v>
      </c>
      <c r="N36" s="178">
        <v>965</v>
      </c>
      <c r="O36" s="178">
        <v>653</v>
      </c>
      <c r="P36" s="178">
        <v>497</v>
      </c>
      <c r="Q36" s="215">
        <v>7237</v>
      </c>
      <c r="R36" s="216">
        <v>0.1</v>
      </c>
      <c r="S36" s="217">
        <v>-5.3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729</v>
      </c>
      <c r="F37" s="178">
        <v>473</v>
      </c>
      <c r="G37" s="178">
        <v>509</v>
      </c>
      <c r="H37" s="178">
        <v>979</v>
      </c>
      <c r="I37" s="178">
        <v>895</v>
      </c>
      <c r="J37" s="178">
        <v>505</v>
      </c>
      <c r="K37" s="178">
        <v>576</v>
      </c>
      <c r="L37" s="178">
        <v>422</v>
      </c>
      <c r="M37" s="178">
        <v>574</v>
      </c>
      <c r="N37" s="178">
        <v>855</v>
      </c>
      <c r="O37" s="178">
        <v>611</v>
      </c>
      <c r="P37" s="178">
        <v>515</v>
      </c>
      <c r="Q37" s="215">
        <v>7643</v>
      </c>
      <c r="R37" s="216">
        <v>0.1</v>
      </c>
      <c r="S37" s="217"/>
    </row>
    <row r="38" spans="1:19" s="218" customFormat="1" ht="15" customHeight="1">
      <c r="A38" s="447" t="s">
        <v>1014</v>
      </c>
      <c r="B38" s="448"/>
      <c r="C38" s="448"/>
      <c r="D38" s="214">
        <v>2013</v>
      </c>
      <c r="E38" s="178">
        <v>3448</v>
      </c>
      <c r="F38" s="178">
        <v>2928</v>
      </c>
      <c r="G38" s="178">
        <v>3920</v>
      </c>
      <c r="H38" s="178">
        <v>4303</v>
      </c>
      <c r="I38" s="178">
        <v>4488</v>
      </c>
      <c r="J38" s="178">
        <v>2822</v>
      </c>
      <c r="K38" s="178">
        <v>3465</v>
      </c>
      <c r="L38" s="178">
        <v>3192</v>
      </c>
      <c r="M38" s="178">
        <v>3198</v>
      </c>
      <c r="N38" s="178">
        <v>5153</v>
      </c>
      <c r="O38" s="178">
        <v>4842</v>
      </c>
      <c r="P38" s="178">
        <v>4218</v>
      </c>
      <c r="Q38" s="215">
        <v>45977</v>
      </c>
      <c r="R38" s="216">
        <v>0.4</v>
      </c>
      <c r="S38" s="217">
        <v>-15.5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4182</v>
      </c>
      <c r="F39" s="178">
        <v>3205</v>
      </c>
      <c r="G39" s="178">
        <v>4578</v>
      </c>
      <c r="H39" s="178">
        <v>4683</v>
      </c>
      <c r="I39" s="178">
        <v>5321</v>
      </c>
      <c r="J39" s="178">
        <v>3398</v>
      </c>
      <c r="K39" s="178">
        <v>4329</v>
      </c>
      <c r="L39" s="178">
        <v>3770</v>
      </c>
      <c r="M39" s="178">
        <v>4298</v>
      </c>
      <c r="N39" s="178">
        <v>6123</v>
      </c>
      <c r="O39" s="178">
        <v>5969</v>
      </c>
      <c r="P39" s="178">
        <v>4530</v>
      </c>
      <c r="Q39" s="215">
        <v>54386</v>
      </c>
      <c r="R39" s="216">
        <v>0.5</v>
      </c>
      <c r="S39" s="219"/>
    </row>
    <row r="40" spans="1:19" s="218" customFormat="1" ht="15" customHeight="1">
      <c r="A40" s="447" t="s">
        <v>1015</v>
      </c>
      <c r="B40" s="448"/>
      <c r="C40" s="448"/>
      <c r="D40" s="214">
        <v>2013</v>
      </c>
      <c r="E40" s="178">
        <v>9681</v>
      </c>
      <c r="F40" s="178">
        <v>7817</v>
      </c>
      <c r="G40" s="178">
        <v>10973</v>
      </c>
      <c r="H40" s="178">
        <v>9989</v>
      </c>
      <c r="I40" s="178">
        <v>9252</v>
      </c>
      <c r="J40" s="178">
        <v>9628</v>
      </c>
      <c r="K40" s="178">
        <v>9685</v>
      </c>
      <c r="L40" s="178">
        <v>8008</v>
      </c>
      <c r="M40" s="178">
        <v>8266</v>
      </c>
      <c r="N40" s="178">
        <v>10741</v>
      </c>
      <c r="O40" s="178">
        <v>11931</v>
      </c>
      <c r="P40" s="178">
        <v>10444</v>
      </c>
      <c r="Q40" s="215">
        <v>116415</v>
      </c>
      <c r="R40" s="216">
        <v>1</v>
      </c>
      <c r="S40" s="217">
        <v>-7.2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10177</v>
      </c>
      <c r="F41" s="178">
        <v>8615</v>
      </c>
      <c r="G41" s="178">
        <v>10531</v>
      </c>
      <c r="H41" s="178">
        <v>11406</v>
      </c>
      <c r="I41" s="178">
        <v>10910</v>
      </c>
      <c r="J41" s="178">
        <v>10472</v>
      </c>
      <c r="K41" s="178">
        <v>10560</v>
      </c>
      <c r="L41" s="178">
        <v>8797</v>
      </c>
      <c r="M41" s="178">
        <v>9276</v>
      </c>
      <c r="N41" s="178">
        <v>10910</v>
      </c>
      <c r="O41" s="178">
        <v>12271</v>
      </c>
      <c r="P41" s="178">
        <v>11584</v>
      </c>
      <c r="Q41" s="215">
        <v>125509</v>
      </c>
      <c r="R41" s="216">
        <v>1.1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893</v>
      </c>
      <c r="F42" s="178">
        <v>795</v>
      </c>
      <c r="G42" s="178">
        <v>1134</v>
      </c>
      <c r="H42" s="178">
        <v>1596</v>
      </c>
      <c r="I42" s="178">
        <v>1214</v>
      </c>
      <c r="J42" s="178">
        <v>1098</v>
      </c>
      <c r="K42" s="178">
        <v>1415</v>
      </c>
      <c r="L42" s="178">
        <v>937</v>
      </c>
      <c r="M42" s="178">
        <v>1088</v>
      </c>
      <c r="N42" s="178">
        <v>1461</v>
      </c>
      <c r="O42" s="178">
        <v>1142</v>
      </c>
      <c r="P42" s="178">
        <v>1064</v>
      </c>
      <c r="Q42" s="215">
        <v>13837</v>
      </c>
      <c r="R42" s="216">
        <v>0.1</v>
      </c>
      <c r="S42" s="217">
        <v>3.7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961</v>
      </c>
      <c r="F43" s="178">
        <v>758</v>
      </c>
      <c r="G43" s="178">
        <v>1037</v>
      </c>
      <c r="H43" s="178">
        <v>1805</v>
      </c>
      <c r="I43" s="178">
        <v>1169</v>
      </c>
      <c r="J43" s="178">
        <v>1010</v>
      </c>
      <c r="K43" s="178">
        <v>1303</v>
      </c>
      <c r="L43" s="178">
        <v>933</v>
      </c>
      <c r="M43" s="178">
        <v>1100</v>
      </c>
      <c r="N43" s="178">
        <v>1414</v>
      </c>
      <c r="O43" s="178">
        <v>945</v>
      </c>
      <c r="P43" s="178">
        <v>908</v>
      </c>
      <c r="Q43" s="215">
        <v>13343</v>
      </c>
      <c r="R43" s="216">
        <v>0.1</v>
      </c>
      <c r="S43" s="219"/>
    </row>
    <row r="44" spans="1:19" s="218" customFormat="1" ht="15" customHeight="1">
      <c r="A44" s="447" t="s">
        <v>1016</v>
      </c>
      <c r="B44" s="448"/>
      <c r="C44" s="448"/>
      <c r="D44" s="214">
        <v>2013</v>
      </c>
      <c r="E44" s="178">
        <v>2589</v>
      </c>
      <c r="F44" s="178">
        <v>2341</v>
      </c>
      <c r="G44" s="178">
        <v>3242</v>
      </c>
      <c r="H44" s="178">
        <v>3225</v>
      </c>
      <c r="I44" s="178">
        <v>3305</v>
      </c>
      <c r="J44" s="178">
        <v>2146</v>
      </c>
      <c r="K44" s="178">
        <v>2607</v>
      </c>
      <c r="L44" s="178">
        <v>3281</v>
      </c>
      <c r="M44" s="178">
        <v>2423</v>
      </c>
      <c r="N44" s="178">
        <v>3768</v>
      </c>
      <c r="O44" s="178">
        <v>4090</v>
      </c>
      <c r="P44" s="178">
        <v>3127</v>
      </c>
      <c r="Q44" s="215">
        <v>36144</v>
      </c>
      <c r="R44" s="216">
        <v>0.3</v>
      </c>
      <c r="S44" s="217">
        <v>3.5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2645</v>
      </c>
      <c r="F45" s="178">
        <v>2558</v>
      </c>
      <c r="G45" s="178">
        <v>2843</v>
      </c>
      <c r="H45" s="178">
        <v>3475</v>
      </c>
      <c r="I45" s="178">
        <v>3025</v>
      </c>
      <c r="J45" s="178">
        <v>2135</v>
      </c>
      <c r="K45" s="178">
        <v>2495</v>
      </c>
      <c r="L45" s="178">
        <v>3555</v>
      </c>
      <c r="M45" s="178">
        <v>2338</v>
      </c>
      <c r="N45" s="178">
        <v>2994</v>
      </c>
      <c r="O45" s="178">
        <v>3559</v>
      </c>
      <c r="P45" s="178">
        <v>3293</v>
      </c>
      <c r="Q45" s="215">
        <v>34915</v>
      </c>
      <c r="R45" s="216">
        <v>0.3</v>
      </c>
      <c r="S45" s="219"/>
    </row>
    <row r="46" spans="1:19" s="218" customFormat="1" ht="15" customHeight="1">
      <c r="A46" s="447" t="s">
        <v>1017</v>
      </c>
      <c r="B46" s="448"/>
      <c r="C46" s="448"/>
      <c r="D46" s="214">
        <v>2013</v>
      </c>
      <c r="E46" s="178">
        <v>2040</v>
      </c>
      <c r="F46" s="178">
        <v>1627</v>
      </c>
      <c r="G46" s="178">
        <v>2459</v>
      </c>
      <c r="H46" s="178">
        <v>2038</v>
      </c>
      <c r="I46" s="178">
        <v>1971</v>
      </c>
      <c r="J46" s="178">
        <v>1334</v>
      </c>
      <c r="K46" s="178">
        <v>1629</v>
      </c>
      <c r="L46" s="178">
        <v>1841</v>
      </c>
      <c r="M46" s="178">
        <v>1968</v>
      </c>
      <c r="N46" s="178">
        <v>2791</v>
      </c>
      <c r="O46" s="178">
        <v>2738</v>
      </c>
      <c r="P46" s="178">
        <v>2037</v>
      </c>
      <c r="Q46" s="215">
        <v>24473</v>
      </c>
      <c r="R46" s="216">
        <v>0.2</v>
      </c>
      <c r="S46" s="217">
        <v>2.8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1869</v>
      </c>
      <c r="F47" s="178">
        <v>1658</v>
      </c>
      <c r="G47" s="178">
        <v>2384</v>
      </c>
      <c r="H47" s="178">
        <v>2450</v>
      </c>
      <c r="I47" s="178">
        <v>1832</v>
      </c>
      <c r="J47" s="178">
        <v>1315</v>
      </c>
      <c r="K47" s="178">
        <v>1471</v>
      </c>
      <c r="L47" s="178">
        <v>1786</v>
      </c>
      <c r="M47" s="178">
        <v>2020</v>
      </c>
      <c r="N47" s="178">
        <v>2515</v>
      </c>
      <c r="O47" s="178">
        <v>2464</v>
      </c>
      <c r="P47" s="178">
        <v>2035</v>
      </c>
      <c r="Q47" s="215">
        <v>23799</v>
      </c>
      <c r="R47" s="216">
        <v>0.2</v>
      </c>
      <c r="S47" s="219"/>
    </row>
    <row r="48" spans="1:19" s="218" customFormat="1" ht="15" customHeight="1">
      <c r="A48" s="447" t="s">
        <v>1018</v>
      </c>
      <c r="B48" s="448"/>
      <c r="C48" s="448"/>
      <c r="D48" s="214">
        <v>2013</v>
      </c>
      <c r="E48" s="178">
        <v>680</v>
      </c>
      <c r="F48" s="178">
        <v>555</v>
      </c>
      <c r="G48" s="178">
        <v>683</v>
      </c>
      <c r="H48" s="178">
        <v>796</v>
      </c>
      <c r="I48" s="178">
        <v>887</v>
      </c>
      <c r="J48" s="178">
        <v>567</v>
      </c>
      <c r="K48" s="178">
        <v>962</v>
      </c>
      <c r="L48" s="178">
        <v>912</v>
      </c>
      <c r="M48" s="178">
        <v>644</v>
      </c>
      <c r="N48" s="178">
        <v>1029</v>
      </c>
      <c r="O48" s="178">
        <v>1012</v>
      </c>
      <c r="P48" s="178">
        <v>838</v>
      </c>
      <c r="Q48" s="215">
        <v>9565</v>
      </c>
      <c r="R48" s="216">
        <v>0.1</v>
      </c>
      <c r="S48" s="217">
        <v>-6.6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781</v>
      </c>
      <c r="F49" s="178">
        <v>649</v>
      </c>
      <c r="G49" s="178">
        <v>785</v>
      </c>
      <c r="H49" s="178">
        <v>931</v>
      </c>
      <c r="I49" s="178">
        <v>756</v>
      </c>
      <c r="J49" s="178">
        <v>601</v>
      </c>
      <c r="K49" s="178">
        <v>1149</v>
      </c>
      <c r="L49" s="178">
        <v>1038</v>
      </c>
      <c r="M49" s="178">
        <v>735</v>
      </c>
      <c r="N49" s="178">
        <v>977</v>
      </c>
      <c r="O49" s="178">
        <v>1041</v>
      </c>
      <c r="P49" s="178">
        <v>797</v>
      </c>
      <c r="Q49" s="215">
        <v>10240</v>
      </c>
      <c r="R49" s="216">
        <v>0.1</v>
      </c>
      <c r="S49" s="219"/>
    </row>
    <row r="50" spans="1:19" s="218" customFormat="1" ht="15" customHeight="1">
      <c r="A50" s="447" t="s">
        <v>1019</v>
      </c>
      <c r="B50" s="448"/>
      <c r="C50" s="448"/>
      <c r="D50" s="214">
        <v>2013</v>
      </c>
      <c r="E50" s="178">
        <v>962</v>
      </c>
      <c r="F50" s="178">
        <v>698</v>
      </c>
      <c r="G50" s="178">
        <v>1091</v>
      </c>
      <c r="H50" s="178">
        <v>936</v>
      </c>
      <c r="I50" s="178">
        <v>759</v>
      </c>
      <c r="J50" s="178">
        <v>673</v>
      </c>
      <c r="K50" s="178">
        <v>678</v>
      </c>
      <c r="L50" s="178">
        <v>1193</v>
      </c>
      <c r="M50" s="178">
        <v>823</v>
      </c>
      <c r="N50" s="178">
        <v>963</v>
      </c>
      <c r="O50" s="178">
        <v>1281</v>
      </c>
      <c r="P50" s="178">
        <v>1012</v>
      </c>
      <c r="Q50" s="215">
        <v>11069</v>
      </c>
      <c r="R50" s="216">
        <v>0.1</v>
      </c>
      <c r="S50" s="217">
        <v>3.4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1087</v>
      </c>
      <c r="F51" s="178">
        <v>666</v>
      </c>
      <c r="G51" s="178">
        <v>893</v>
      </c>
      <c r="H51" s="178">
        <v>888</v>
      </c>
      <c r="I51" s="178">
        <v>703</v>
      </c>
      <c r="J51" s="178">
        <v>672</v>
      </c>
      <c r="K51" s="178">
        <v>684</v>
      </c>
      <c r="L51" s="178">
        <v>1293</v>
      </c>
      <c r="M51" s="178">
        <v>765</v>
      </c>
      <c r="N51" s="178">
        <v>1005</v>
      </c>
      <c r="O51" s="178">
        <v>1130</v>
      </c>
      <c r="P51" s="178">
        <v>915</v>
      </c>
      <c r="Q51" s="215">
        <v>10701</v>
      </c>
      <c r="R51" s="216">
        <v>0.1</v>
      </c>
      <c r="S51" s="219"/>
    </row>
    <row r="52" spans="1:19" s="218" customFormat="1" ht="15" customHeight="1">
      <c r="A52" s="447" t="s">
        <v>1020</v>
      </c>
      <c r="B52" s="448"/>
      <c r="C52" s="448"/>
      <c r="D52" s="214">
        <v>2013</v>
      </c>
      <c r="E52" s="178">
        <v>705</v>
      </c>
      <c r="F52" s="178">
        <v>678</v>
      </c>
      <c r="G52" s="178">
        <v>1100</v>
      </c>
      <c r="H52" s="178">
        <v>776</v>
      </c>
      <c r="I52" s="178">
        <v>817</v>
      </c>
      <c r="J52" s="178">
        <v>823</v>
      </c>
      <c r="K52" s="178">
        <v>885</v>
      </c>
      <c r="L52" s="178">
        <v>1138</v>
      </c>
      <c r="M52" s="178">
        <v>943</v>
      </c>
      <c r="N52" s="178">
        <v>1163</v>
      </c>
      <c r="O52" s="178">
        <v>1114</v>
      </c>
      <c r="P52" s="178">
        <v>1051</v>
      </c>
      <c r="Q52" s="215">
        <v>11193</v>
      </c>
      <c r="R52" s="216">
        <v>0.1</v>
      </c>
      <c r="S52" s="217">
        <v>15.4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566</v>
      </c>
      <c r="F53" s="178">
        <v>768</v>
      </c>
      <c r="G53" s="178">
        <v>745</v>
      </c>
      <c r="H53" s="178">
        <v>748</v>
      </c>
      <c r="I53" s="178">
        <v>670</v>
      </c>
      <c r="J53" s="178">
        <v>632</v>
      </c>
      <c r="K53" s="178">
        <v>669</v>
      </c>
      <c r="L53" s="178">
        <v>952</v>
      </c>
      <c r="M53" s="178">
        <v>691</v>
      </c>
      <c r="N53" s="178">
        <v>1049</v>
      </c>
      <c r="O53" s="178">
        <v>1119</v>
      </c>
      <c r="P53" s="178">
        <v>1091</v>
      </c>
      <c r="Q53" s="215">
        <v>9700</v>
      </c>
      <c r="R53" s="216">
        <v>0.1</v>
      </c>
      <c r="S53" s="219"/>
    </row>
    <row r="54" spans="1:19" s="218" customFormat="1" ht="15" customHeight="1">
      <c r="A54" s="447" t="s">
        <v>1021</v>
      </c>
      <c r="B54" s="448"/>
      <c r="C54" s="448"/>
      <c r="D54" s="214">
        <v>2013</v>
      </c>
      <c r="E54" s="178">
        <v>3249</v>
      </c>
      <c r="F54" s="178">
        <v>1689</v>
      </c>
      <c r="G54" s="178">
        <v>2471</v>
      </c>
      <c r="H54" s="178">
        <v>2218</v>
      </c>
      <c r="I54" s="178">
        <v>2611</v>
      </c>
      <c r="J54" s="178">
        <v>1297</v>
      </c>
      <c r="K54" s="178">
        <v>1468</v>
      </c>
      <c r="L54" s="178">
        <v>1665</v>
      </c>
      <c r="M54" s="178">
        <v>1560</v>
      </c>
      <c r="N54" s="178">
        <v>2233</v>
      </c>
      <c r="O54" s="178">
        <v>2876</v>
      </c>
      <c r="P54" s="178">
        <v>2262</v>
      </c>
      <c r="Q54" s="215">
        <v>25599</v>
      </c>
      <c r="R54" s="216">
        <v>0.2</v>
      </c>
      <c r="S54" s="217">
        <v>13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2676</v>
      </c>
      <c r="F55" s="178">
        <v>1620</v>
      </c>
      <c r="G55" s="178">
        <v>1999</v>
      </c>
      <c r="H55" s="178">
        <v>1867</v>
      </c>
      <c r="I55" s="178">
        <v>1706</v>
      </c>
      <c r="J55" s="178">
        <v>1392</v>
      </c>
      <c r="K55" s="178">
        <v>1422</v>
      </c>
      <c r="L55" s="178">
        <v>1240</v>
      </c>
      <c r="M55" s="178">
        <v>1513</v>
      </c>
      <c r="N55" s="178">
        <v>2174</v>
      </c>
      <c r="O55" s="178">
        <v>2840</v>
      </c>
      <c r="P55" s="178">
        <v>2197</v>
      </c>
      <c r="Q55" s="215">
        <v>22646</v>
      </c>
      <c r="R55" s="216">
        <v>0.2</v>
      </c>
      <c r="S55" s="219"/>
    </row>
    <row r="56" spans="1:19" s="218" customFormat="1" ht="15" customHeight="1">
      <c r="A56" s="447" t="s">
        <v>1022</v>
      </c>
      <c r="B56" s="448"/>
      <c r="C56" s="448"/>
      <c r="D56" s="214">
        <v>2013</v>
      </c>
      <c r="E56" s="178">
        <v>522</v>
      </c>
      <c r="F56" s="178">
        <v>445</v>
      </c>
      <c r="G56" s="178">
        <v>630</v>
      </c>
      <c r="H56" s="178">
        <v>575</v>
      </c>
      <c r="I56" s="178">
        <v>559</v>
      </c>
      <c r="J56" s="178">
        <v>428</v>
      </c>
      <c r="K56" s="178">
        <v>500</v>
      </c>
      <c r="L56" s="178">
        <v>842</v>
      </c>
      <c r="M56" s="178">
        <v>523</v>
      </c>
      <c r="N56" s="178">
        <v>712</v>
      </c>
      <c r="O56" s="178">
        <v>670</v>
      </c>
      <c r="P56" s="178">
        <v>574</v>
      </c>
      <c r="Q56" s="215">
        <v>6980</v>
      </c>
      <c r="R56" s="216">
        <v>0.1</v>
      </c>
      <c r="S56" s="217">
        <v>8.7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445</v>
      </c>
      <c r="F57" s="178">
        <v>346</v>
      </c>
      <c r="G57" s="178">
        <v>474</v>
      </c>
      <c r="H57" s="178">
        <v>665</v>
      </c>
      <c r="I57" s="178">
        <v>418</v>
      </c>
      <c r="J57" s="178">
        <v>394</v>
      </c>
      <c r="K57" s="178">
        <v>495</v>
      </c>
      <c r="L57" s="178">
        <v>930</v>
      </c>
      <c r="M57" s="178">
        <v>572</v>
      </c>
      <c r="N57" s="178">
        <v>548</v>
      </c>
      <c r="O57" s="178">
        <v>630</v>
      </c>
      <c r="P57" s="178">
        <v>506</v>
      </c>
      <c r="Q57" s="215">
        <v>6423</v>
      </c>
      <c r="R57" s="216">
        <v>0.1</v>
      </c>
      <c r="S57" s="219"/>
    </row>
    <row r="58" spans="1:19" s="218" customFormat="1" ht="15" customHeight="1">
      <c r="A58" s="447" t="s">
        <v>1023</v>
      </c>
      <c r="B58" s="448"/>
      <c r="C58" s="448"/>
      <c r="D58" s="214">
        <v>2013</v>
      </c>
      <c r="E58" s="178">
        <v>534</v>
      </c>
      <c r="F58" s="178">
        <v>407</v>
      </c>
      <c r="G58" s="178">
        <v>488</v>
      </c>
      <c r="H58" s="178">
        <v>655</v>
      </c>
      <c r="I58" s="178">
        <v>534</v>
      </c>
      <c r="J58" s="178">
        <v>359</v>
      </c>
      <c r="K58" s="178">
        <v>559</v>
      </c>
      <c r="L58" s="178">
        <v>478</v>
      </c>
      <c r="M58" s="178">
        <v>450</v>
      </c>
      <c r="N58" s="178">
        <v>746</v>
      </c>
      <c r="O58" s="178">
        <v>766</v>
      </c>
      <c r="P58" s="178">
        <v>571</v>
      </c>
      <c r="Q58" s="215">
        <v>6547</v>
      </c>
      <c r="R58" s="216">
        <v>0.1</v>
      </c>
      <c r="S58" s="217">
        <v>1.3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472</v>
      </c>
      <c r="F59" s="178">
        <v>501</v>
      </c>
      <c r="G59" s="178">
        <v>507</v>
      </c>
      <c r="H59" s="178">
        <v>625</v>
      </c>
      <c r="I59" s="178">
        <v>475</v>
      </c>
      <c r="J59" s="178">
        <v>363</v>
      </c>
      <c r="K59" s="178">
        <v>551</v>
      </c>
      <c r="L59" s="178">
        <v>470</v>
      </c>
      <c r="M59" s="178">
        <v>511</v>
      </c>
      <c r="N59" s="178">
        <v>668</v>
      </c>
      <c r="O59" s="178">
        <v>691</v>
      </c>
      <c r="P59" s="178">
        <v>629</v>
      </c>
      <c r="Q59" s="215">
        <v>6463</v>
      </c>
      <c r="R59" s="216">
        <v>0.1</v>
      </c>
      <c r="S59" s="219"/>
    </row>
    <row r="60" spans="1:19" s="218" customFormat="1" ht="15" customHeight="1">
      <c r="A60" s="447" t="s">
        <v>1024</v>
      </c>
      <c r="B60" s="448"/>
      <c r="C60" s="448"/>
      <c r="D60" s="214">
        <v>2013</v>
      </c>
      <c r="E60" s="178">
        <v>3635</v>
      </c>
      <c r="F60" s="178">
        <v>3748</v>
      </c>
      <c r="G60" s="178">
        <v>5048</v>
      </c>
      <c r="H60" s="178">
        <v>4745</v>
      </c>
      <c r="I60" s="178">
        <v>4205</v>
      </c>
      <c r="J60" s="178">
        <v>3743</v>
      </c>
      <c r="K60" s="178">
        <v>4054</v>
      </c>
      <c r="L60" s="178">
        <v>4483</v>
      </c>
      <c r="M60" s="178">
        <v>4221</v>
      </c>
      <c r="N60" s="178">
        <v>5272</v>
      </c>
      <c r="O60" s="178">
        <v>6218</v>
      </c>
      <c r="P60" s="178">
        <v>3930</v>
      </c>
      <c r="Q60" s="215">
        <v>53302</v>
      </c>
      <c r="R60" s="216">
        <v>0.5</v>
      </c>
      <c r="S60" s="217">
        <v>2.5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4158</v>
      </c>
      <c r="F61" s="178">
        <v>3702</v>
      </c>
      <c r="G61" s="178">
        <v>4592</v>
      </c>
      <c r="H61" s="178">
        <v>5277</v>
      </c>
      <c r="I61" s="178">
        <v>3678</v>
      </c>
      <c r="J61" s="178">
        <v>3612</v>
      </c>
      <c r="K61" s="178">
        <v>3615</v>
      </c>
      <c r="L61" s="178">
        <v>4551</v>
      </c>
      <c r="M61" s="178">
        <v>4111</v>
      </c>
      <c r="N61" s="178">
        <v>4932</v>
      </c>
      <c r="O61" s="178">
        <v>5700</v>
      </c>
      <c r="P61" s="178">
        <v>4067</v>
      </c>
      <c r="Q61" s="215">
        <v>51995</v>
      </c>
      <c r="R61" s="216">
        <v>0.5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3377</v>
      </c>
      <c r="F62" s="178">
        <v>2805</v>
      </c>
      <c r="G62" s="178">
        <v>3773</v>
      </c>
      <c r="H62" s="178">
        <v>3811</v>
      </c>
      <c r="I62" s="178">
        <v>3301</v>
      </c>
      <c r="J62" s="178">
        <v>2576</v>
      </c>
      <c r="K62" s="178">
        <v>2806</v>
      </c>
      <c r="L62" s="178">
        <v>2508</v>
      </c>
      <c r="M62" s="178">
        <v>2895</v>
      </c>
      <c r="N62" s="178">
        <v>4327</v>
      </c>
      <c r="O62" s="178">
        <v>4336</v>
      </c>
      <c r="P62" s="178">
        <v>3331</v>
      </c>
      <c r="Q62" s="215">
        <v>39846</v>
      </c>
      <c r="R62" s="216">
        <v>0.3</v>
      </c>
      <c r="S62" s="217">
        <v>1.4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3184</v>
      </c>
      <c r="F63" s="178">
        <v>3027</v>
      </c>
      <c r="G63" s="178">
        <v>3952</v>
      </c>
      <c r="H63" s="178">
        <v>3658</v>
      </c>
      <c r="I63" s="178">
        <v>2832</v>
      </c>
      <c r="J63" s="178">
        <v>2337</v>
      </c>
      <c r="K63" s="178">
        <v>2965</v>
      </c>
      <c r="L63" s="178">
        <v>2724</v>
      </c>
      <c r="M63" s="178">
        <v>3002</v>
      </c>
      <c r="N63" s="178">
        <v>4106</v>
      </c>
      <c r="O63" s="178">
        <v>4145</v>
      </c>
      <c r="P63" s="178">
        <v>3350</v>
      </c>
      <c r="Q63" s="215">
        <v>39282</v>
      </c>
      <c r="R63" s="216">
        <v>0.3</v>
      </c>
      <c r="S63" s="219"/>
    </row>
    <row r="64" spans="1:19" s="218" customFormat="1" ht="15" customHeight="1">
      <c r="A64" s="449" t="s">
        <v>1025</v>
      </c>
      <c r="B64" s="450"/>
      <c r="C64" s="450"/>
      <c r="D64" s="214">
        <v>2013</v>
      </c>
      <c r="E64" s="178">
        <v>9442</v>
      </c>
      <c r="F64" s="178">
        <v>4892</v>
      </c>
      <c r="G64" s="178">
        <v>8108</v>
      </c>
      <c r="H64" s="178">
        <v>7721</v>
      </c>
      <c r="I64" s="178">
        <v>6227</v>
      </c>
      <c r="J64" s="178">
        <v>5614</v>
      </c>
      <c r="K64" s="178">
        <v>6236</v>
      </c>
      <c r="L64" s="178">
        <v>5280</v>
      </c>
      <c r="M64" s="178">
        <v>7789</v>
      </c>
      <c r="N64" s="178">
        <v>7749</v>
      </c>
      <c r="O64" s="178">
        <v>7542</v>
      </c>
      <c r="P64" s="178">
        <v>8826</v>
      </c>
      <c r="Q64" s="215">
        <v>85426</v>
      </c>
      <c r="R64" s="216">
        <v>0.7</v>
      </c>
      <c r="S64" s="217">
        <v>-4.5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10240</v>
      </c>
      <c r="F65" s="178">
        <v>6572</v>
      </c>
      <c r="G65" s="178">
        <v>8066</v>
      </c>
      <c r="H65" s="178">
        <v>8464</v>
      </c>
      <c r="I65" s="178">
        <v>6464</v>
      </c>
      <c r="J65" s="178">
        <v>6206</v>
      </c>
      <c r="K65" s="178">
        <v>6499</v>
      </c>
      <c r="L65" s="178">
        <v>5251</v>
      </c>
      <c r="M65" s="178">
        <v>8202</v>
      </c>
      <c r="N65" s="178">
        <v>7888</v>
      </c>
      <c r="O65" s="178">
        <v>7147</v>
      </c>
      <c r="P65" s="178">
        <v>8442</v>
      </c>
      <c r="Q65" s="215">
        <v>89441</v>
      </c>
      <c r="R65" s="216">
        <v>0.8</v>
      </c>
      <c r="S65" s="219"/>
    </row>
    <row r="66" spans="1:19" s="218" customFormat="1" ht="15" customHeight="1">
      <c r="A66" s="449" t="s">
        <v>1026</v>
      </c>
      <c r="B66" s="450"/>
      <c r="C66" s="450"/>
      <c r="D66" s="214">
        <v>2013</v>
      </c>
      <c r="E66" s="178">
        <v>1073</v>
      </c>
      <c r="F66" s="178">
        <v>528</v>
      </c>
      <c r="G66" s="178">
        <v>919</v>
      </c>
      <c r="H66" s="178">
        <v>927</v>
      </c>
      <c r="I66" s="178">
        <v>853</v>
      </c>
      <c r="J66" s="178">
        <v>818</v>
      </c>
      <c r="K66" s="178">
        <v>936</v>
      </c>
      <c r="L66" s="178">
        <v>741</v>
      </c>
      <c r="M66" s="178">
        <v>992</v>
      </c>
      <c r="N66" s="178">
        <v>958</v>
      </c>
      <c r="O66" s="178">
        <v>831</v>
      </c>
      <c r="P66" s="178">
        <v>967</v>
      </c>
      <c r="Q66" s="215">
        <v>10543</v>
      </c>
      <c r="R66" s="216">
        <v>0.1</v>
      </c>
      <c r="S66" s="217">
        <v>-0.2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1143</v>
      </c>
      <c r="F67" s="178">
        <v>615</v>
      </c>
      <c r="G67" s="178">
        <v>855</v>
      </c>
      <c r="H67" s="178">
        <v>903</v>
      </c>
      <c r="I67" s="178">
        <v>797</v>
      </c>
      <c r="J67" s="178">
        <v>856</v>
      </c>
      <c r="K67" s="178">
        <v>734</v>
      </c>
      <c r="L67" s="178">
        <v>838</v>
      </c>
      <c r="M67" s="178">
        <v>912</v>
      </c>
      <c r="N67" s="178">
        <v>962</v>
      </c>
      <c r="O67" s="178">
        <v>882</v>
      </c>
      <c r="P67" s="178">
        <v>1068</v>
      </c>
      <c r="Q67" s="215">
        <v>10565</v>
      </c>
      <c r="R67" s="216">
        <v>0.1</v>
      </c>
      <c r="S67" s="219"/>
    </row>
    <row r="68" spans="1:19" s="218" customFormat="1" ht="15" customHeight="1">
      <c r="A68" s="449" t="s">
        <v>1027</v>
      </c>
      <c r="B68" s="450"/>
      <c r="C68" s="450"/>
      <c r="D68" s="214">
        <v>2013</v>
      </c>
      <c r="E68" s="178">
        <v>54</v>
      </c>
      <c r="F68" s="178">
        <v>32</v>
      </c>
      <c r="G68" s="178">
        <v>75</v>
      </c>
      <c r="H68" s="178">
        <v>49</v>
      </c>
      <c r="I68" s="178">
        <v>46</v>
      </c>
      <c r="J68" s="178">
        <v>50</v>
      </c>
      <c r="K68" s="178">
        <v>44</v>
      </c>
      <c r="L68" s="178">
        <v>56</v>
      </c>
      <c r="M68" s="178">
        <v>49</v>
      </c>
      <c r="N68" s="178">
        <v>57</v>
      </c>
      <c r="O68" s="178">
        <v>50</v>
      </c>
      <c r="P68" s="178">
        <v>67</v>
      </c>
      <c r="Q68" s="215">
        <v>629</v>
      </c>
      <c r="R68" s="191" t="s">
        <v>1028</v>
      </c>
      <c r="S68" s="217">
        <v>-11.4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77</v>
      </c>
      <c r="F69" s="178">
        <v>73</v>
      </c>
      <c r="G69" s="178">
        <v>73</v>
      </c>
      <c r="H69" s="178">
        <v>65</v>
      </c>
      <c r="I69" s="178">
        <v>47</v>
      </c>
      <c r="J69" s="178">
        <v>40</v>
      </c>
      <c r="K69" s="178">
        <v>51</v>
      </c>
      <c r="L69" s="178">
        <v>53</v>
      </c>
      <c r="M69" s="178">
        <v>49</v>
      </c>
      <c r="N69" s="178">
        <v>60</v>
      </c>
      <c r="O69" s="178">
        <v>43</v>
      </c>
      <c r="P69" s="178">
        <v>79</v>
      </c>
      <c r="Q69" s="215">
        <v>710</v>
      </c>
      <c r="R69" s="191" t="s">
        <v>1028</v>
      </c>
      <c r="S69" s="219"/>
    </row>
    <row r="70" spans="1:19" s="218" customFormat="1" ht="15" customHeight="1">
      <c r="A70" s="449" t="s">
        <v>1029</v>
      </c>
      <c r="B70" s="450"/>
      <c r="C70" s="450"/>
      <c r="D70" s="214">
        <v>2013</v>
      </c>
      <c r="E70" s="178">
        <v>370</v>
      </c>
      <c r="F70" s="178">
        <v>179</v>
      </c>
      <c r="G70" s="178">
        <v>451</v>
      </c>
      <c r="H70" s="178">
        <v>396</v>
      </c>
      <c r="I70" s="178">
        <v>312</v>
      </c>
      <c r="J70" s="178">
        <v>318</v>
      </c>
      <c r="K70" s="178">
        <v>295</v>
      </c>
      <c r="L70" s="178">
        <v>250</v>
      </c>
      <c r="M70" s="178">
        <v>301</v>
      </c>
      <c r="N70" s="178">
        <v>274</v>
      </c>
      <c r="O70" s="178">
        <v>263</v>
      </c>
      <c r="P70" s="178">
        <v>634</v>
      </c>
      <c r="Q70" s="215">
        <v>4043</v>
      </c>
      <c r="R70" s="191" t="s">
        <v>1028</v>
      </c>
      <c r="S70" s="217">
        <v>7.6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357</v>
      </c>
      <c r="F71" s="178">
        <v>203</v>
      </c>
      <c r="G71" s="178">
        <v>347</v>
      </c>
      <c r="H71" s="178">
        <v>381</v>
      </c>
      <c r="I71" s="178">
        <v>251</v>
      </c>
      <c r="J71" s="178">
        <v>278</v>
      </c>
      <c r="K71" s="178">
        <v>269</v>
      </c>
      <c r="L71" s="178">
        <v>232</v>
      </c>
      <c r="M71" s="178">
        <v>292</v>
      </c>
      <c r="N71" s="178">
        <v>332</v>
      </c>
      <c r="O71" s="178">
        <v>287</v>
      </c>
      <c r="P71" s="178">
        <v>529</v>
      </c>
      <c r="Q71" s="215">
        <v>3758</v>
      </c>
      <c r="R71" s="191" t="s">
        <v>1028</v>
      </c>
      <c r="S71" s="219"/>
    </row>
    <row r="72" spans="1:19" s="218" customFormat="1" ht="15" customHeight="1">
      <c r="A72" s="449" t="s">
        <v>1030</v>
      </c>
      <c r="B72" s="450"/>
      <c r="C72" s="450"/>
      <c r="D72" s="214">
        <v>2013</v>
      </c>
      <c r="E72" s="178">
        <v>480</v>
      </c>
      <c r="F72" s="178">
        <v>371</v>
      </c>
      <c r="G72" s="178">
        <v>546</v>
      </c>
      <c r="H72" s="178">
        <v>595</v>
      </c>
      <c r="I72" s="178">
        <v>523</v>
      </c>
      <c r="J72" s="178">
        <v>672</v>
      </c>
      <c r="K72" s="178">
        <v>501</v>
      </c>
      <c r="L72" s="178">
        <v>605</v>
      </c>
      <c r="M72" s="178">
        <v>525</v>
      </c>
      <c r="N72" s="178">
        <v>676</v>
      </c>
      <c r="O72" s="178">
        <v>695</v>
      </c>
      <c r="P72" s="178">
        <v>643</v>
      </c>
      <c r="Q72" s="215">
        <v>6832</v>
      </c>
      <c r="R72" s="216">
        <v>0.1</v>
      </c>
      <c r="S72" s="217">
        <v>7.6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402</v>
      </c>
      <c r="F73" s="184">
        <v>880</v>
      </c>
      <c r="G73" s="184">
        <v>448</v>
      </c>
      <c r="H73" s="184">
        <v>578</v>
      </c>
      <c r="I73" s="184">
        <v>444</v>
      </c>
      <c r="J73" s="184">
        <v>459</v>
      </c>
      <c r="K73" s="184">
        <v>454</v>
      </c>
      <c r="L73" s="184">
        <v>441</v>
      </c>
      <c r="M73" s="184">
        <v>483</v>
      </c>
      <c r="N73" s="184">
        <v>580</v>
      </c>
      <c r="O73" s="184">
        <v>587</v>
      </c>
      <c r="P73" s="184">
        <v>592</v>
      </c>
      <c r="Q73" s="184">
        <v>6348</v>
      </c>
      <c r="R73" s="221">
        <v>0.1</v>
      </c>
      <c r="S73" s="222"/>
    </row>
    <row r="74" spans="1:19" s="187" customFormat="1" ht="12.75" customHeight="1">
      <c r="A74" s="185" t="s">
        <v>879</v>
      </c>
      <c r="B74" s="186"/>
      <c r="C74" s="186"/>
      <c r="D74" s="186"/>
      <c r="E74" s="192"/>
      <c r="F74" s="223"/>
      <c r="G74" s="192"/>
      <c r="H74" s="224"/>
      <c r="I74" s="189" t="s">
        <v>1031</v>
      </c>
      <c r="J74" s="190" t="s">
        <v>1032</v>
      </c>
      <c r="K74" s="188"/>
      <c r="L74" s="188"/>
      <c r="M74" s="188"/>
      <c r="N74" s="188"/>
      <c r="O74" s="188"/>
      <c r="P74" s="188"/>
      <c r="S74" s="230"/>
    </row>
    <row r="75" spans="1:19" s="188" customFormat="1" ht="12" customHeight="1">
      <c r="A75" s="186" t="s">
        <v>1033</v>
      </c>
      <c r="B75" s="186"/>
      <c r="C75" s="186"/>
      <c r="D75" s="186"/>
      <c r="F75" s="192"/>
      <c r="G75" s="192"/>
      <c r="H75" s="192"/>
      <c r="I75" s="192"/>
      <c r="J75" s="192" t="s">
        <v>882</v>
      </c>
      <c r="N75" s="198"/>
      <c r="S75" s="227"/>
    </row>
    <row r="76" spans="1:10" s="188" customFormat="1" ht="12" customHeight="1">
      <c r="A76" s="186" t="s">
        <v>1034</v>
      </c>
      <c r="B76" s="186"/>
      <c r="C76" s="186"/>
      <c r="D76" s="186"/>
      <c r="E76" s="186"/>
      <c r="F76" s="192"/>
      <c r="G76" s="192"/>
      <c r="H76" s="192"/>
      <c r="I76" s="192"/>
      <c r="J76" s="192" t="s">
        <v>1035</v>
      </c>
    </row>
  </sheetData>
  <sheetProtection/>
  <mergeCells count="37">
    <mergeCell ref="Q5:Q7"/>
    <mergeCell ref="R5:R7"/>
    <mergeCell ref="S5:S7"/>
    <mergeCell ref="A8:C9"/>
    <mergeCell ref="A5:D7"/>
    <mergeCell ref="A38:C39"/>
    <mergeCell ref="A40:C41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  <mergeCell ref="A34:C35"/>
    <mergeCell ref="A36:C37"/>
    <mergeCell ref="A70:C71"/>
    <mergeCell ref="A72:C73"/>
    <mergeCell ref="A42:C43"/>
    <mergeCell ref="A44:C45"/>
    <mergeCell ref="A46:C47"/>
    <mergeCell ref="A48:C49"/>
    <mergeCell ref="A50:C51"/>
    <mergeCell ref="A52:C53"/>
    <mergeCell ref="A54:C55"/>
    <mergeCell ref="A56:C57"/>
    <mergeCell ref="A58:C59"/>
    <mergeCell ref="A60:C61"/>
    <mergeCell ref="A62:C63"/>
    <mergeCell ref="A64:C65"/>
    <mergeCell ref="A66:C67"/>
    <mergeCell ref="A68:C6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Q22"/>
  <sheetViews>
    <sheetView zoomScale="115" zoomScaleNormal="115" zoomScaleSheetLayoutView="100" workbookViewId="0" topLeftCell="A1">
      <selection activeCell="A3" sqref="A3"/>
    </sheetView>
  </sheetViews>
  <sheetFormatPr defaultColWidth="9.00390625" defaultRowHeight="16.5"/>
  <cols>
    <col min="1" max="1" width="4.375" style="319" customWidth="1"/>
    <col min="2" max="2" width="20.875" style="345" customWidth="1"/>
    <col min="3" max="3" width="4.125" style="345" customWidth="1"/>
    <col min="4" max="13" width="8.375" style="319" customWidth="1"/>
    <col min="14" max="14" width="8.375" style="415" customWidth="1"/>
    <col min="15" max="16" width="8.375" style="319" customWidth="1"/>
    <col min="17" max="17" width="16.75390625" style="319" customWidth="1"/>
    <col min="18" max="16384" width="8.00390625" style="319" customWidth="1"/>
  </cols>
  <sheetData>
    <row r="1" spans="1:3" s="317" customFormat="1" ht="14.25" customHeight="1">
      <c r="A1" s="315">
        <v>31</v>
      </c>
      <c r="B1" s="316" t="s">
        <v>1136</v>
      </c>
      <c r="C1" s="339"/>
    </row>
    <row r="2" spans="2:3" s="317" customFormat="1" ht="14.25" customHeight="1">
      <c r="B2" s="318" t="s">
        <v>1137</v>
      </c>
      <c r="C2" s="339"/>
    </row>
    <row r="3" spans="2:3" s="317" customFormat="1" ht="14.25" customHeight="1">
      <c r="B3" s="318" t="s">
        <v>1138</v>
      </c>
      <c r="C3" s="339"/>
    </row>
    <row r="4" spans="14:17" ht="12.75">
      <c r="N4" s="319"/>
      <c r="Q4" s="340" t="s">
        <v>1139</v>
      </c>
    </row>
    <row r="5" spans="1:17" s="330" customFormat="1" ht="84" customHeight="1">
      <c r="A5" s="537" t="s">
        <v>1140</v>
      </c>
      <c r="B5" s="527"/>
      <c r="C5" s="528"/>
      <c r="D5" s="387" t="s">
        <v>1141</v>
      </c>
      <c r="E5" s="368" t="s">
        <v>1142</v>
      </c>
      <c r="F5" s="368" t="s">
        <v>1143</v>
      </c>
      <c r="G5" s="368" t="s">
        <v>1144</v>
      </c>
      <c r="H5" s="368" t="s">
        <v>1145</v>
      </c>
      <c r="I5" s="368" t="s">
        <v>1146</v>
      </c>
      <c r="J5" s="368" t="s">
        <v>1147</v>
      </c>
      <c r="K5" s="368" t="s">
        <v>1148</v>
      </c>
      <c r="L5" s="368" t="s">
        <v>1242</v>
      </c>
      <c r="M5" s="368" t="s">
        <v>1149</v>
      </c>
      <c r="N5" s="368" t="s">
        <v>1150</v>
      </c>
      <c r="O5" s="368" t="s">
        <v>1151</v>
      </c>
      <c r="P5" s="356" t="s">
        <v>1152</v>
      </c>
      <c r="Q5" s="367" t="s">
        <v>1153</v>
      </c>
    </row>
    <row r="6" spans="1:17" s="408" customFormat="1" ht="18" customHeight="1">
      <c r="A6" s="538" t="s">
        <v>845</v>
      </c>
      <c r="B6" s="539"/>
      <c r="C6" s="341">
        <v>2013</v>
      </c>
      <c r="D6" s="406">
        <v>83.47324181</v>
      </c>
      <c r="E6" s="406">
        <v>76.24711715</v>
      </c>
      <c r="F6" s="406">
        <v>79.24</v>
      </c>
      <c r="G6" s="406">
        <v>81.10585417</v>
      </c>
      <c r="H6" s="406">
        <v>78.15152612</v>
      </c>
      <c r="I6" s="406">
        <v>80.918</v>
      </c>
      <c r="J6" s="406">
        <v>84.4124</v>
      </c>
      <c r="K6" s="406">
        <v>90.29225265</v>
      </c>
      <c r="L6" s="406">
        <v>82.71298356</v>
      </c>
      <c r="M6" s="406">
        <v>82.90275011</v>
      </c>
      <c r="N6" s="406">
        <v>87.85283069</v>
      </c>
      <c r="O6" s="406">
        <v>89.7698807</v>
      </c>
      <c r="P6" s="406">
        <v>83.12386401</v>
      </c>
      <c r="Q6" s="407">
        <v>-0.5</v>
      </c>
    </row>
    <row r="7" spans="1:17" s="331" customFormat="1" ht="36" customHeight="1">
      <c r="A7" s="539"/>
      <c r="B7" s="539"/>
      <c r="C7" s="409" t="s">
        <v>1154</v>
      </c>
      <c r="D7" s="406">
        <v>79.59588607869131</v>
      </c>
      <c r="E7" s="406">
        <v>86.31957217267654</v>
      </c>
      <c r="F7" s="406">
        <v>85.41724601408973</v>
      </c>
      <c r="G7" s="406">
        <v>82.42677292187699</v>
      </c>
      <c r="H7" s="406">
        <v>78.62062231567346</v>
      </c>
      <c r="I7" s="406">
        <v>80.77339414253531</v>
      </c>
      <c r="J7" s="406">
        <v>85.55967442448605</v>
      </c>
      <c r="K7" s="406">
        <v>88.09551662621004</v>
      </c>
      <c r="L7" s="406">
        <v>80.88846845496778</v>
      </c>
      <c r="M7" s="406">
        <v>81.40907683734754</v>
      </c>
      <c r="N7" s="406">
        <v>87.20322394933794</v>
      </c>
      <c r="O7" s="406">
        <v>86.73359409705509</v>
      </c>
      <c r="P7" s="406">
        <v>83.60426489395712</v>
      </c>
      <c r="Q7" s="410"/>
    </row>
    <row r="8" spans="1:17" s="408" customFormat="1" ht="12.75" customHeight="1">
      <c r="A8" s="540" t="s">
        <v>1155</v>
      </c>
      <c r="B8" s="541"/>
      <c r="C8" s="341">
        <v>2013</v>
      </c>
      <c r="D8" s="406">
        <v>84.09695457651922</v>
      </c>
      <c r="E8" s="406">
        <v>76.6163608300463</v>
      </c>
      <c r="F8" s="406">
        <v>79.71823217387222</v>
      </c>
      <c r="G8" s="406">
        <v>81.6034645898537</v>
      </c>
      <c r="H8" s="406">
        <v>78.58540531895879</v>
      </c>
      <c r="I8" s="406">
        <v>81.47546358701592</v>
      </c>
      <c r="J8" s="406">
        <v>84.92097059326706</v>
      </c>
      <c r="K8" s="406">
        <v>90.87447276183687</v>
      </c>
      <c r="L8" s="406">
        <v>83.20489229108395</v>
      </c>
      <c r="M8" s="406">
        <v>83.40187612893725</v>
      </c>
      <c r="N8" s="406">
        <v>88.43645207650071</v>
      </c>
      <c r="O8" s="406">
        <v>90.35777817943132</v>
      </c>
      <c r="P8" s="406">
        <v>83.6</v>
      </c>
      <c r="Q8" s="407">
        <v>-0.6</v>
      </c>
    </row>
    <row r="9" spans="1:17" s="331" customFormat="1" ht="36" customHeight="1">
      <c r="A9" s="541"/>
      <c r="B9" s="541"/>
      <c r="C9" s="409" t="s">
        <v>1154</v>
      </c>
      <c r="D9" s="406">
        <v>80.08307995629245</v>
      </c>
      <c r="E9" s="406">
        <v>87.06880661051962</v>
      </c>
      <c r="F9" s="406">
        <v>86.05764219191627</v>
      </c>
      <c r="G9" s="406">
        <v>83.0258329344531</v>
      </c>
      <c r="H9" s="406">
        <v>79.07418106068612</v>
      </c>
      <c r="I9" s="406">
        <v>81.34321621507257</v>
      </c>
      <c r="J9" s="406">
        <v>86.20032200660961</v>
      </c>
      <c r="K9" s="406">
        <v>88.70524130419057</v>
      </c>
      <c r="L9" s="406">
        <v>81.44733698890424</v>
      </c>
      <c r="M9" s="406">
        <v>81.90339968042724</v>
      </c>
      <c r="N9" s="406">
        <v>87.83966643065062</v>
      </c>
      <c r="O9" s="406">
        <v>87.34191823628183</v>
      </c>
      <c r="P9" s="406">
        <v>84.2</v>
      </c>
      <c r="Q9" s="410"/>
    </row>
    <row r="10" spans="1:17" s="408" customFormat="1" ht="12.75" customHeight="1">
      <c r="A10" s="540" t="s">
        <v>1156</v>
      </c>
      <c r="B10" s="541"/>
      <c r="C10" s="341">
        <v>2013</v>
      </c>
      <c r="D10" s="406">
        <v>84.96386179225294</v>
      </c>
      <c r="E10" s="406">
        <v>76.55848672945206</v>
      </c>
      <c r="F10" s="406">
        <v>78.42344923773751</v>
      </c>
      <c r="G10" s="406">
        <v>80.90959274890041</v>
      </c>
      <c r="H10" s="406">
        <v>77.91846338834065</v>
      </c>
      <c r="I10" s="406">
        <v>81.12121860730593</v>
      </c>
      <c r="J10" s="406">
        <v>84.45301008569152</v>
      </c>
      <c r="K10" s="406">
        <v>91.45151633796436</v>
      </c>
      <c r="L10" s="406">
        <v>82.54996916603184</v>
      </c>
      <c r="M10" s="406">
        <v>84.39396706755086</v>
      </c>
      <c r="N10" s="406">
        <v>88.3671618508643</v>
      </c>
      <c r="O10" s="406">
        <v>90.32240505284452</v>
      </c>
      <c r="P10" s="406">
        <v>83.46812187336167</v>
      </c>
      <c r="Q10" s="407">
        <v>-0.4</v>
      </c>
    </row>
    <row r="11" spans="1:17" s="331" customFormat="1" ht="36" customHeight="1">
      <c r="A11" s="541"/>
      <c r="B11" s="541"/>
      <c r="C11" s="393">
        <v>2012</v>
      </c>
      <c r="D11" s="406">
        <v>81.3</v>
      </c>
      <c r="E11" s="406">
        <v>86.8</v>
      </c>
      <c r="F11" s="406">
        <v>85</v>
      </c>
      <c r="G11" s="406">
        <v>83.1</v>
      </c>
      <c r="H11" s="406">
        <v>77.8</v>
      </c>
      <c r="I11" s="406">
        <v>79.6</v>
      </c>
      <c r="J11" s="406">
        <v>85.2</v>
      </c>
      <c r="K11" s="406">
        <v>88.4</v>
      </c>
      <c r="L11" s="406">
        <v>81</v>
      </c>
      <c r="M11" s="406">
        <v>82.7</v>
      </c>
      <c r="N11" s="406">
        <v>87.5</v>
      </c>
      <c r="O11" s="406">
        <v>87.2</v>
      </c>
      <c r="P11" s="406">
        <v>83.9</v>
      </c>
      <c r="Q11" s="410"/>
    </row>
    <row r="12" spans="1:17" s="408" customFormat="1" ht="12.75" customHeight="1">
      <c r="A12" s="540" t="s">
        <v>1157</v>
      </c>
      <c r="B12" s="541"/>
      <c r="C12" s="341">
        <v>2013</v>
      </c>
      <c r="D12" s="406">
        <v>83.1034442688482</v>
      </c>
      <c r="E12" s="406">
        <v>77.30997838616715</v>
      </c>
      <c r="F12" s="406">
        <v>83.44333922097239</v>
      </c>
      <c r="G12" s="406">
        <v>84.61418363057707</v>
      </c>
      <c r="H12" s="406">
        <v>80.49700195221716</v>
      </c>
      <c r="I12" s="406">
        <v>82.90833783540428</v>
      </c>
      <c r="J12" s="406">
        <v>87.17849153269273</v>
      </c>
      <c r="K12" s="406">
        <v>90.8650446837365</v>
      </c>
      <c r="L12" s="406">
        <v>85.83063839980835</v>
      </c>
      <c r="M12" s="406">
        <v>82.5188645346748</v>
      </c>
      <c r="N12" s="406">
        <v>90.79530482692539</v>
      </c>
      <c r="O12" s="406">
        <v>92.67599918847637</v>
      </c>
      <c r="P12" s="406">
        <v>85.20348443217802</v>
      </c>
      <c r="Q12" s="407">
        <v>-0.8</v>
      </c>
    </row>
    <row r="13" spans="1:17" s="331" customFormat="1" ht="36" customHeight="1">
      <c r="A13" s="541"/>
      <c r="B13" s="541"/>
      <c r="C13" s="393">
        <v>2012</v>
      </c>
      <c r="D13" s="406">
        <v>79.2</v>
      </c>
      <c r="E13" s="406">
        <v>89.3</v>
      </c>
      <c r="F13" s="406">
        <v>89.5</v>
      </c>
      <c r="G13" s="406">
        <v>82.7</v>
      </c>
      <c r="H13" s="406">
        <v>81.3</v>
      </c>
      <c r="I13" s="406">
        <v>86.7</v>
      </c>
      <c r="J13" s="406">
        <v>90.1</v>
      </c>
      <c r="K13" s="406">
        <v>90.6</v>
      </c>
      <c r="L13" s="406">
        <v>82.9</v>
      </c>
      <c r="M13" s="406">
        <v>80.3</v>
      </c>
      <c r="N13" s="406">
        <v>90.1</v>
      </c>
      <c r="O13" s="406">
        <v>89.7</v>
      </c>
      <c r="P13" s="406">
        <v>86</v>
      </c>
      <c r="Q13" s="411"/>
    </row>
    <row r="14" spans="1:17" s="408" customFormat="1" ht="12.75" customHeight="1">
      <c r="A14" s="540" t="s">
        <v>1158</v>
      </c>
      <c r="B14" s="541"/>
      <c r="C14" s="341">
        <v>2013</v>
      </c>
      <c r="D14" s="406">
        <v>84.79989291928791</v>
      </c>
      <c r="E14" s="406">
        <v>79.1165491497304</v>
      </c>
      <c r="F14" s="406">
        <v>84.79281786435826</v>
      </c>
      <c r="G14" s="406">
        <v>83.44117240425825</v>
      </c>
      <c r="H14" s="406">
        <v>82.48484767396744</v>
      </c>
      <c r="I14" s="406">
        <v>83.85455550947049</v>
      </c>
      <c r="J14" s="406">
        <v>86.08528117097711</v>
      </c>
      <c r="K14" s="406">
        <v>90.22904027581046</v>
      </c>
      <c r="L14" s="406">
        <v>85.38089312871561</v>
      </c>
      <c r="M14" s="406">
        <v>83.2490771946718</v>
      </c>
      <c r="N14" s="406">
        <v>88.7189054726368</v>
      </c>
      <c r="O14" s="406">
        <v>90.86422725084256</v>
      </c>
      <c r="P14" s="406">
        <v>85.30157276613923</v>
      </c>
      <c r="Q14" s="407">
        <v>0.1</v>
      </c>
    </row>
    <row r="15" spans="1:17" s="331" customFormat="1" ht="36" customHeight="1">
      <c r="A15" s="541"/>
      <c r="B15" s="541"/>
      <c r="C15" s="409" t="s">
        <v>1154</v>
      </c>
      <c r="D15" s="406">
        <v>78.92785437023157</v>
      </c>
      <c r="E15" s="406">
        <v>87.6305623122049</v>
      </c>
      <c r="F15" s="406">
        <v>87.52911256859858</v>
      </c>
      <c r="G15" s="406">
        <v>85.17427385892115</v>
      </c>
      <c r="H15" s="406">
        <v>82.94605809128632</v>
      </c>
      <c r="I15" s="406">
        <v>83.36514522821577</v>
      </c>
      <c r="J15" s="406">
        <v>86.6630973095971</v>
      </c>
      <c r="K15" s="406">
        <v>89.0590282425378</v>
      </c>
      <c r="L15" s="406">
        <v>84.0557880055788</v>
      </c>
      <c r="M15" s="406">
        <v>82.98420839519504</v>
      </c>
      <c r="N15" s="406">
        <v>87.87966804979254</v>
      </c>
      <c r="O15" s="406">
        <v>86.38067193146834</v>
      </c>
      <c r="P15" s="406">
        <v>85.20650742473094</v>
      </c>
      <c r="Q15" s="411"/>
    </row>
    <row r="16" spans="1:17" s="408" customFormat="1" ht="12.75" customHeight="1">
      <c r="A16" s="540" t="s">
        <v>1159</v>
      </c>
      <c r="B16" s="541"/>
      <c r="C16" s="341">
        <v>2013</v>
      </c>
      <c r="D16" s="406">
        <v>71.49126183693895</v>
      </c>
      <c r="E16" s="406">
        <v>66.1183088987385</v>
      </c>
      <c r="F16" s="406">
        <v>69.29719727051929</v>
      </c>
      <c r="G16" s="406">
        <v>71.37181095775827</v>
      </c>
      <c r="H16" s="406">
        <v>69.09782652689522</v>
      </c>
      <c r="I16" s="406">
        <v>72.60142199916353</v>
      </c>
      <c r="J16" s="406">
        <v>76.42368559517546</v>
      </c>
      <c r="K16" s="406">
        <v>79.5928279434978</v>
      </c>
      <c r="L16" s="406">
        <v>73.62709098327214</v>
      </c>
      <c r="M16" s="406">
        <v>67.56425948592411</v>
      </c>
      <c r="N16" s="406">
        <v>72.40409207161125</v>
      </c>
      <c r="O16" s="406">
        <v>73.08519437551696</v>
      </c>
      <c r="P16" s="406">
        <v>71.88626827092358</v>
      </c>
      <c r="Q16" s="407">
        <v>-3.7</v>
      </c>
    </row>
    <row r="17" spans="1:17" s="331" customFormat="1" ht="36" customHeight="1">
      <c r="A17" s="541"/>
      <c r="B17" s="541"/>
      <c r="C17" s="393">
        <v>2012</v>
      </c>
      <c r="D17" s="406">
        <v>66.7</v>
      </c>
      <c r="E17" s="406">
        <v>77.2</v>
      </c>
      <c r="F17" s="406">
        <v>81.1</v>
      </c>
      <c r="G17" s="406">
        <v>77</v>
      </c>
      <c r="H17" s="406">
        <v>74.9</v>
      </c>
      <c r="I17" s="406">
        <v>70.5</v>
      </c>
      <c r="J17" s="406">
        <v>76.1</v>
      </c>
      <c r="K17" s="406">
        <v>79.7</v>
      </c>
      <c r="L17" s="406">
        <v>73.3</v>
      </c>
      <c r="M17" s="406">
        <v>74.2</v>
      </c>
      <c r="N17" s="406">
        <v>78.7</v>
      </c>
      <c r="O17" s="406">
        <v>77.1</v>
      </c>
      <c r="P17" s="406">
        <v>75.6</v>
      </c>
      <c r="Q17" s="412"/>
    </row>
    <row r="18" spans="1:17" s="408" customFormat="1" ht="12.75" customHeight="1">
      <c r="A18" s="534" t="s">
        <v>1160</v>
      </c>
      <c r="B18" s="535"/>
      <c r="C18" s="341">
        <v>2013</v>
      </c>
      <c r="D18" s="406">
        <v>58.451816745655606</v>
      </c>
      <c r="E18" s="406">
        <v>60.21214172872941</v>
      </c>
      <c r="F18" s="406">
        <v>58.472200988635784</v>
      </c>
      <c r="G18" s="406">
        <v>59.50500263296472</v>
      </c>
      <c r="H18" s="406">
        <v>59.34872343678337</v>
      </c>
      <c r="I18" s="406">
        <v>56.745655608214854</v>
      </c>
      <c r="J18" s="406">
        <v>61.49686814069276</v>
      </c>
      <c r="K18" s="406">
        <v>64.42109709096668</v>
      </c>
      <c r="L18" s="406">
        <v>60.922725790674924</v>
      </c>
      <c r="M18" s="406">
        <v>61.71875</v>
      </c>
      <c r="N18" s="406">
        <v>62.95073375262055</v>
      </c>
      <c r="O18" s="406">
        <v>64.69364982755123</v>
      </c>
      <c r="P18" s="406">
        <v>60.746146899852114</v>
      </c>
      <c r="Q18" s="407">
        <v>-0.7</v>
      </c>
    </row>
    <row r="19" spans="1:17" s="331" customFormat="1" ht="36" customHeight="1">
      <c r="A19" s="536"/>
      <c r="B19" s="536"/>
      <c r="C19" s="399">
        <v>2012</v>
      </c>
      <c r="D19" s="413">
        <v>62.2</v>
      </c>
      <c r="E19" s="413">
        <v>59.7</v>
      </c>
      <c r="F19" s="413">
        <v>62.7</v>
      </c>
      <c r="G19" s="413">
        <v>59.9</v>
      </c>
      <c r="H19" s="413">
        <v>61.1</v>
      </c>
      <c r="I19" s="413">
        <v>59.5</v>
      </c>
      <c r="J19" s="413">
        <v>61.7</v>
      </c>
      <c r="K19" s="413">
        <v>65.3</v>
      </c>
      <c r="L19" s="413">
        <v>59.5</v>
      </c>
      <c r="M19" s="413">
        <v>61.6</v>
      </c>
      <c r="N19" s="413">
        <v>61.6</v>
      </c>
      <c r="O19" s="413">
        <v>62.3</v>
      </c>
      <c r="P19" s="413">
        <v>61.4</v>
      </c>
      <c r="Q19" s="414"/>
    </row>
    <row r="20" spans="1:16" s="333" customFormat="1" ht="12.75" customHeight="1">
      <c r="A20" s="332" t="s">
        <v>1238</v>
      </c>
      <c r="H20" s="334" t="s">
        <v>1161</v>
      </c>
      <c r="I20" s="335" t="s">
        <v>717</v>
      </c>
      <c r="J20" s="334"/>
      <c r="K20" s="325"/>
      <c r="N20" s="403"/>
      <c r="O20" s="325"/>
      <c r="P20" s="325"/>
    </row>
    <row r="21" spans="1:16" s="333" customFormat="1" ht="12.75" customHeight="1">
      <c r="A21" s="336" t="s">
        <v>1239</v>
      </c>
      <c r="I21" s="337" t="s">
        <v>1162</v>
      </c>
      <c r="K21" s="321"/>
      <c r="L21" s="329"/>
      <c r="O21" s="321"/>
      <c r="P21" s="321"/>
    </row>
    <row r="22" spans="1:16" s="333" customFormat="1" ht="12.75" customHeight="1">
      <c r="A22" s="336" t="s">
        <v>1240</v>
      </c>
      <c r="I22" s="338" t="s">
        <v>718</v>
      </c>
      <c r="K22" s="329"/>
      <c r="L22" s="329"/>
      <c r="O22" s="329"/>
      <c r="P22" s="329"/>
    </row>
  </sheetData>
  <mergeCells count="8">
    <mergeCell ref="A5:C5"/>
    <mergeCell ref="A6:B7"/>
    <mergeCell ref="A8:B9"/>
    <mergeCell ref="A10:B11"/>
    <mergeCell ref="A12:B13"/>
    <mergeCell ref="A14:B15"/>
    <mergeCell ref="A16:B17"/>
    <mergeCell ref="A18:B1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O18"/>
  <sheetViews>
    <sheetView zoomScaleSheetLayoutView="100" workbookViewId="0" topLeftCell="A1">
      <selection activeCell="A3" sqref="A3"/>
    </sheetView>
  </sheetViews>
  <sheetFormatPr defaultColWidth="9.00390625" defaultRowHeight="16.5"/>
  <cols>
    <col min="1" max="1" width="4.125" style="351" customWidth="1"/>
    <col min="2" max="2" width="14.375" style="351" customWidth="1"/>
    <col min="3" max="12" width="10.375" style="351" customWidth="1"/>
    <col min="13" max="13" width="10.375" style="440" customWidth="1"/>
    <col min="14" max="15" width="10.375" style="351" customWidth="1"/>
    <col min="16" max="16384" width="8.00390625" style="351" customWidth="1"/>
  </cols>
  <sheetData>
    <row r="1" spans="1:2" s="317" customFormat="1" ht="15.75">
      <c r="A1" s="315">
        <v>32</v>
      </c>
      <c r="B1" s="434" t="s">
        <v>1211</v>
      </c>
    </row>
    <row r="2" s="317" customFormat="1" ht="15">
      <c r="B2" s="434" t="s">
        <v>1212</v>
      </c>
    </row>
    <row r="3" s="317" customFormat="1" ht="15">
      <c r="B3" s="434" t="s">
        <v>1213</v>
      </c>
    </row>
    <row r="4" s="333" customFormat="1" ht="12">
      <c r="O4" s="340" t="s">
        <v>1139</v>
      </c>
    </row>
    <row r="5" spans="1:15" s="330" customFormat="1" ht="74.25" customHeight="1">
      <c r="A5" s="546" t="s">
        <v>1198</v>
      </c>
      <c r="B5" s="547"/>
      <c r="C5" s="435" t="s">
        <v>1199</v>
      </c>
      <c r="D5" s="436" t="s">
        <v>1200</v>
      </c>
      <c r="E5" s="437" t="s">
        <v>1201</v>
      </c>
      <c r="F5" s="437" t="s">
        <v>1202</v>
      </c>
      <c r="G5" s="437" t="s">
        <v>1203</v>
      </c>
      <c r="H5" s="437" t="s">
        <v>1204</v>
      </c>
      <c r="I5" s="437" t="s">
        <v>1205</v>
      </c>
      <c r="J5" s="437" t="s">
        <v>1206</v>
      </c>
      <c r="K5" s="437" t="s">
        <v>1242</v>
      </c>
      <c r="L5" s="437" t="s">
        <v>1207</v>
      </c>
      <c r="M5" s="437" t="s">
        <v>1208</v>
      </c>
      <c r="N5" s="438" t="s">
        <v>1209</v>
      </c>
      <c r="O5" s="439" t="s">
        <v>1210</v>
      </c>
    </row>
    <row r="6" spans="1:15" s="330" customFormat="1" ht="42" customHeight="1">
      <c r="A6" s="548">
        <v>2004</v>
      </c>
      <c r="B6" s="549"/>
      <c r="C6" s="441">
        <v>66.8</v>
      </c>
      <c r="D6" s="441">
        <v>64.4</v>
      </c>
      <c r="E6" s="441">
        <v>78</v>
      </c>
      <c r="F6" s="441">
        <v>77</v>
      </c>
      <c r="G6" s="441">
        <v>71.1</v>
      </c>
      <c r="H6" s="441">
        <v>74.9</v>
      </c>
      <c r="I6" s="441">
        <v>82</v>
      </c>
      <c r="J6" s="441">
        <v>82.4</v>
      </c>
      <c r="K6" s="441">
        <v>71.2</v>
      </c>
      <c r="L6" s="441">
        <v>77.2</v>
      </c>
      <c r="M6" s="441">
        <v>82.4</v>
      </c>
      <c r="N6" s="441">
        <v>78.5</v>
      </c>
      <c r="O6" s="441">
        <v>75.6</v>
      </c>
    </row>
    <row r="7" spans="1:15" s="330" customFormat="1" ht="42" customHeight="1">
      <c r="A7" s="548">
        <v>2005</v>
      </c>
      <c r="B7" s="549"/>
      <c r="C7" s="441">
        <v>66.9</v>
      </c>
      <c r="D7" s="441">
        <v>65.4</v>
      </c>
      <c r="E7" s="441">
        <v>64.9</v>
      </c>
      <c r="F7" s="441">
        <v>67</v>
      </c>
      <c r="G7" s="441">
        <v>67</v>
      </c>
      <c r="H7" s="441">
        <v>82.6</v>
      </c>
      <c r="I7" s="441">
        <v>74</v>
      </c>
      <c r="J7" s="441">
        <v>75.8</v>
      </c>
      <c r="K7" s="441">
        <v>67</v>
      </c>
      <c r="L7" s="441">
        <v>75.3</v>
      </c>
      <c r="M7" s="441">
        <v>82.6</v>
      </c>
      <c r="N7" s="441">
        <v>76.1</v>
      </c>
      <c r="O7" s="441">
        <v>70.9</v>
      </c>
    </row>
    <row r="8" spans="1:15" s="330" customFormat="1" ht="42" customHeight="1">
      <c r="A8" s="548">
        <v>2006</v>
      </c>
      <c r="B8" s="549"/>
      <c r="C8" s="441">
        <v>64.5</v>
      </c>
      <c r="D8" s="441">
        <v>71.9</v>
      </c>
      <c r="E8" s="441">
        <v>75.1</v>
      </c>
      <c r="F8" s="441">
        <v>77.8</v>
      </c>
      <c r="G8" s="441">
        <v>65.4</v>
      </c>
      <c r="H8" s="441">
        <v>68</v>
      </c>
      <c r="I8" s="441">
        <v>72</v>
      </c>
      <c r="J8" s="441">
        <v>74.3</v>
      </c>
      <c r="K8" s="441">
        <v>67.2</v>
      </c>
      <c r="L8" s="441">
        <v>73.6</v>
      </c>
      <c r="M8" s="441">
        <v>77.6</v>
      </c>
      <c r="N8" s="441">
        <v>78.1</v>
      </c>
      <c r="O8" s="441">
        <v>72.2</v>
      </c>
    </row>
    <row r="9" spans="1:15" s="330" customFormat="1" ht="42" customHeight="1">
      <c r="A9" s="548">
        <v>2007</v>
      </c>
      <c r="B9" s="549"/>
      <c r="C9" s="441">
        <v>71.7</v>
      </c>
      <c r="D9" s="441">
        <v>74.1</v>
      </c>
      <c r="E9" s="441">
        <v>76</v>
      </c>
      <c r="F9" s="441">
        <v>79.2</v>
      </c>
      <c r="G9" s="441">
        <v>72.3</v>
      </c>
      <c r="H9" s="441">
        <v>68.9</v>
      </c>
      <c r="I9" s="441">
        <v>77.7</v>
      </c>
      <c r="J9" s="441">
        <v>83.7</v>
      </c>
      <c r="K9" s="441">
        <v>71.6</v>
      </c>
      <c r="L9" s="441">
        <v>79.3</v>
      </c>
      <c r="M9" s="441">
        <v>85.8</v>
      </c>
      <c r="N9" s="441">
        <v>83</v>
      </c>
      <c r="O9" s="441">
        <v>77.2</v>
      </c>
    </row>
    <row r="10" spans="1:15" s="330" customFormat="1" ht="42" customHeight="1">
      <c r="A10" s="548">
        <v>2008</v>
      </c>
      <c r="B10" s="549"/>
      <c r="C10" s="441">
        <v>72.7</v>
      </c>
      <c r="D10" s="441">
        <v>70.7</v>
      </c>
      <c r="E10" s="441">
        <v>75.5</v>
      </c>
      <c r="F10" s="441">
        <v>75.2</v>
      </c>
      <c r="G10" s="441">
        <v>72.7</v>
      </c>
      <c r="H10" s="441">
        <v>73.1</v>
      </c>
      <c r="I10" s="441">
        <v>78.7</v>
      </c>
      <c r="J10" s="441">
        <v>76.5</v>
      </c>
      <c r="K10" s="441">
        <v>66.6</v>
      </c>
      <c r="L10" s="441">
        <v>71.3</v>
      </c>
      <c r="M10" s="441">
        <v>79.1</v>
      </c>
      <c r="N10" s="441">
        <v>78.8</v>
      </c>
      <c r="O10" s="441">
        <v>74.3</v>
      </c>
    </row>
    <row r="11" spans="1:15" s="330" customFormat="1" ht="42" customHeight="1">
      <c r="A11" s="544">
        <v>2009</v>
      </c>
      <c r="B11" s="545"/>
      <c r="C11" s="441">
        <v>65.5</v>
      </c>
      <c r="D11" s="441">
        <v>69.3</v>
      </c>
      <c r="E11" s="441">
        <v>72.6</v>
      </c>
      <c r="F11" s="441">
        <v>73.5</v>
      </c>
      <c r="G11" s="441">
        <v>59.3</v>
      </c>
      <c r="H11" s="441">
        <v>60.5</v>
      </c>
      <c r="I11" s="441">
        <v>67.7</v>
      </c>
      <c r="J11" s="441">
        <v>80.2</v>
      </c>
      <c r="K11" s="441">
        <v>72.1</v>
      </c>
      <c r="L11" s="441">
        <v>73.8</v>
      </c>
      <c r="M11" s="441">
        <v>78.2</v>
      </c>
      <c r="N11" s="441">
        <v>82.2</v>
      </c>
      <c r="O11" s="441">
        <v>71.4</v>
      </c>
    </row>
    <row r="12" spans="1:15" s="330" customFormat="1" ht="42" customHeight="1">
      <c r="A12" s="544">
        <v>2010</v>
      </c>
      <c r="B12" s="545"/>
      <c r="C12" s="441">
        <v>81.6</v>
      </c>
      <c r="D12" s="441">
        <v>77.8</v>
      </c>
      <c r="E12" s="441">
        <v>77.9</v>
      </c>
      <c r="F12" s="441">
        <v>80.9</v>
      </c>
      <c r="G12" s="441">
        <v>77.9</v>
      </c>
      <c r="H12" s="441">
        <v>75.8</v>
      </c>
      <c r="I12" s="441">
        <v>80</v>
      </c>
      <c r="J12" s="441">
        <v>82.4</v>
      </c>
      <c r="K12" s="441">
        <v>74.1</v>
      </c>
      <c r="L12" s="441">
        <v>78.5</v>
      </c>
      <c r="M12" s="441">
        <v>82.8</v>
      </c>
      <c r="N12" s="441">
        <v>87.7</v>
      </c>
      <c r="O12" s="441">
        <v>79.8</v>
      </c>
    </row>
    <row r="13" spans="1:15" s="330" customFormat="1" ht="42" customHeight="1">
      <c r="A13" s="544">
        <v>2011</v>
      </c>
      <c r="B13" s="545"/>
      <c r="C13" s="441">
        <v>79.5</v>
      </c>
      <c r="D13" s="441">
        <v>82.2</v>
      </c>
      <c r="E13" s="441">
        <v>81.4</v>
      </c>
      <c r="F13" s="441">
        <v>84.5</v>
      </c>
      <c r="G13" s="441">
        <v>82</v>
      </c>
      <c r="H13" s="441">
        <v>82.5</v>
      </c>
      <c r="I13" s="441">
        <v>88.2</v>
      </c>
      <c r="J13" s="441">
        <v>88.5</v>
      </c>
      <c r="K13" s="441">
        <v>79.8</v>
      </c>
      <c r="L13" s="441">
        <v>81.7</v>
      </c>
      <c r="M13" s="441">
        <v>88.5</v>
      </c>
      <c r="N13" s="441">
        <v>89.7</v>
      </c>
      <c r="O13" s="441">
        <v>84.1</v>
      </c>
    </row>
    <row r="14" spans="1:15" s="330" customFormat="1" ht="42" customHeight="1">
      <c r="A14" s="548">
        <v>2012</v>
      </c>
      <c r="B14" s="545"/>
      <c r="C14" s="441">
        <v>79.6</v>
      </c>
      <c r="D14" s="441">
        <v>86.3</v>
      </c>
      <c r="E14" s="441">
        <v>85.4</v>
      </c>
      <c r="F14" s="441">
        <v>82.4</v>
      </c>
      <c r="G14" s="441">
        <v>78.6</v>
      </c>
      <c r="H14" s="441">
        <v>80.8</v>
      </c>
      <c r="I14" s="441">
        <v>85.6</v>
      </c>
      <c r="J14" s="441">
        <v>88.1</v>
      </c>
      <c r="K14" s="441">
        <v>80.9</v>
      </c>
      <c r="L14" s="441">
        <v>81.4</v>
      </c>
      <c r="M14" s="441">
        <v>87.2</v>
      </c>
      <c r="N14" s="441">
        <v>86.7</v>
      </c>
      <c r="O14" s="441">
        <v>83.6</v>
      </c>
    </row>
    <row r="15" spans="1:15" s="330" customFormat="1" ht="42" customHeight="1">
      <c r="A15" s="542">
        <v>2013</v>
      </c>
      <c r="B15" s="543"/>
      <c r="C15" s="442">
        <v>83.5</v>
      </c>
      <c r="D15" s="443">
        <v>76.2</v>
      </c>
      <c r="E15" s="443">
        <v>79.2</v>
      </c>
      <c r="F15" s="443">
        <v>81.1</v>
      </c>
      <c r="G15" s="443">
        <v>78.2</v>
      </c>
      <c r="H15" s="443">
        <v>80.9</v>
      </c>
      <c r="I15" s="443">
        <v>84.4</v>
      </c>
      <c r="J15" s="443">
        <v>90.3</v>
      </c>
      <c r="K15" s="443">
        <v>82.7</v>
      </c>
      <c r="L15" s="443">
        <v>82.9</v>
      </c>
      <c r="M15" s="443">
        <v>87.9</v>
      </c>
      <c r="N15" s="443">
        <v>89.8</v>
      </c>
      <c r="O15" s="443">
        <v>83.1</v>
      </c>
    </row>
    <row r="16" spans="1:11" s="333" customFormat="1" ht="13.5" customHeight="1">
      <c r="A16" s="332" t="s">
        <v>1238</v>
      </c>
      <c r="F16" s="403"/>
      <c r="G16" s="334"/>
      <c r="H16" s="335"/>
      <c r="I16" s="325"/>
      <c r="K16" s="325"/>
    </row>
    <row r="17" spans="1:11" s="333" customFormat="1" ht="13.5" customHeight="1">
      <c r="A17" s="336" t="s">
        <v>1239</v>
      </c>
      <c r="H17" s="337"/>
      <c r="I17" s="321"/>
      <c r="K17" s="321"/>
    </row>
    <row r="18" spans="1:11" s="333" customFormat="1" ht="13.5" customHeight="1">
      <c r="A18" s="336" t="s">
        <v>1240</v>
      </c>
      <c r="H18" s="338"/>
      <c r="I18" s="329"/>
      <c r="K18" s="329"/>
    </row>
  </sheetData>
  <mergeCells count="11">
    <mergeCell ref="A5:B5"/>
    <mergeCell ref="A10:B10"/>
    <mergeCell ref="A14:B14"/>
    <mergeCell ref="A6:B6"/>
    <mergeCell ref="A7:B7"/>
    <mergeCell ref="A8:B8"/>
    <mergeCell ref="A9:B9"/>
    <mergeCell ref="A15:B15"/>
    <mergeCell ref="A13:B13"/>
    <mergeCell ref="A12:B12"/>
    <mergeCell ref="A11:B11"/>
  </mergeCells>
  <printOptions horizontalCentered="1"/>
  <pageMargins left="0.7874015748031497" right="0.5905511811023623" top="0.984251968503937" bottom="0.7874015748031497" header="0.8661417322834646" footer="0.5905511811023623"/>
  <pageSetup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0"/>
  <dimension ref="A1:L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625" style="2" customWidth="1"/>
    <col min="2" max="2" width="42.625" style="2" customWidth="1"/>
    <col min="3" max="12" width="17.125" style="2" customWidth="1"/>
    <col min="13" max="16384" width="9.00390625" style="2" customWidth="1"/>
  </cols>
  <sheetData>
    <row r="1" spans="1:11" s="17" customFormat="1" ht="69" customHeight="1">
      <c r="A1" s="1" t="s">
        <v>1072</v>
      </c>
      <c r="B1" s="554" t="s">
        <v>1073</v>
      </c>
      <c r="C1" s="555"/>
      <c r="D1" s="555"/>
      <c r="E1" s="555"/>
      <c r="F1" s="555"/>
      <c r="G1" s="555"/>
      <c r="H1" s="555"/>
      <c r="I1" s="555"/>
      <c r="J1" s="555"/>
      <c r="K1" s="555"/>
    </row>
    <row r="2" spans="1:12" s="14" customFormat="1" ht="15.75">
      <c r="A2" s="18"/>
      <c r="B2" s="19"/>
      <c r="C2" s="20"/>
      <c r="D2" s="20"/>
      <c r="E2" s="20"/>
      <c r="F2" s="20"/>
      <c r="G2" s="20"/>
      <c r="H2" s="20"/>
      <c r="I2" s="20"/>
      <c r="J2" s="20"/>
      <c r="K2" s="21"/>
      <c r="L2" s="21" t="s">
        <v>1045</v>
      </c>
    </row>
    <row r="3" spans="1:12" ht="57.75" customHeight="1">
      <c r="A3" s="561" t="s">
        <v>1040</v>
      </c>
      <c r="B3" s="562"/>
      <c r="C3" s="38" t="s">
        <v>1074</v>
      </c>
      <c r="D3" s="39"/>
      <c r="E3" s="558" t="s">
        <v>1075</v>
      </c>
      <c r="F3" s="559"/>
      <c r="G3" s="558" t="s">
        <v>1076</v>
      </c>
      <c r="H3" s="559"/>
      <c r="I3" s="558" t="s">
        <v>1077</v>
      </c>
      <c r="J3" s="559"/>
      <c r="K3" s="558" t="s">
        <v>1078</v>
      </c>
      <c r="L3" s="560"/>
    </row>
    <row r="4" spans="1:12" ht="22.5" customHeight="1">
      <c r="A4" s="563"/>
      <c r="B4" s="564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40">
        <v>2012</v>
      </c>
      <c r="K4" s="40">
        <v>2013</v>
      </c>
      <c r="L4" s="41">
        <v>2012</v>
      </c>
    </row>
    <row r="5" spans="1:12" ht="58.5" customHeight="1">
      <c r="A5" s="556" t="s">
        <v>1048</v>
      </c>
      <c r="B5" s="557"/>
      <c r="C5" s="24">
        <v>45</v>
      </c>
      <c r="D5" s="24">
        <v>45</v>
      </c>
      <c r="E5" s="24">
        <v>30</v>
      </c>
      <c r="F5" s="24">
        <v>30</v>
      </c>
      <c r="G5" s="24">
        <v>20</v>
      </c>
      <c r="H5" s="24">
        <v>19</v>
      </c>
      <c r="I5" s="24">
        <v>2</v>
      </c>
      <c r="J5" s="24">
        <v>2</v>
      </c>
      <c r="K5" s="24">
        <v>3</v>
      </c>
      <c r="L5" s="24">
        <v>4</v>
      </c>
    </row>
    <row r="6" spans="1:12" ht="59.25" customHeight="1">
      <c r="A6" s="550" t="s">
        <v>1049</v>
      </c>
      <c r="B6" s="551"/>
      <c r="C6" s="24">
        <v>52</v>
      </c>
      <c r="D6" s="24">
        <v>53</v>
      </c>
      <c r="E6" s="24">
        <v>26</v>
      </c>
      <c r="F6" s="24">
        <v>26</v>
      </c>
      <c r="G6" s="24">
        <v>18</v>
      </c>
      <c r="H6" s="24">
        <v>17</v>
      </c>
      <c r="I6" s="24">
        <v>1</v>
      </c>
      <c r="J6" s="24">
        <v>1</v>
      </c>
      <c r="K6" s="24">
        <v>3</v>
      </c>
      <c r="L6" s="24">
        <v>3</v>
      </c>
    </row>
    <row r="7" spans="1:12" s="7" customFormat="1" ht="59.25" customHeight="1">
      <c r="A7" s="8"/>
      <c r="B7" s="9" t="s">
        <v>1050</v>
      </c>
      <c r="C7" s="24">
        <v>57</v>
      </c>
      <c r="D7" s="24">
        <v>59</v>
      </c>
      <c r="E7" s="24">
        <v>24</v>
      </c>
      <c r="F7" s="24">
        <v>23</v>
      </c>
      <c r="G7" s="24">
        <v>16</v>
      </c>
      <c r="H7" s="24">
        <v>15</v>
      </c>
      <c r="I7" s="24">
        <v>1</v>
      </c>
      <c r="J7" s="24">
        <v>1</v>
      </c>
      <c r="K7" s="24">
        <v>2</v>
      </c>
      <c r="L7" s="24">
        <v>2</v>
      </c>
    </row>
    <row r="8" spans="1:12" ht="58.5" customHeight="1">
      <c r="A8" s="550" t="s">
        <v>1051</v>
      </c>
      <c r="B8" s="551"/>
      <c r="C8" s="24">
        <v>17</v>
      </c>
      <c r="D8" s="24">
        <v>17</v>
      </c>
      <c r="E8" s="24">
        <v>36</v>
      </c>
      <c r="F8" s="24">
        <v>38</v>
      </c>
      <c r="G8" s="24">
        <v>33</v>
      </c>
      <c r="H8" s="24">
        <v>30</v>
      </c>
      <c r="I8" s="24">
        <v>9</v>
      </c>
      <c r="J8" s="24">
        <v>9</v>
      </c>
      <c r="K8" s="24">
        <v>5</v>
      </c>
      <c r="L8" s="24">
        <v>6</v>
      </c>
    </row>
    <row r="9" spans="1:12" ht="58.5" customHeight="1">
      <c r="A9" s="550" t="s">
        <v>1052</v>
      </c>
      <c r="B9" s="551"/>
      <c r="C9" s="24">
        <v>25</v>
      </c>
      <c r="D9" s="24">
        <v>26</v>
      </c>
      <c r="E9" s="24">
        <v>42</v>
      </c>
      <c r="F9" s="24">
        <v>43</v>
      </c>
      <c r="G9" s="24">
        <v>24</v>
      </c>
      <c r="H9" s="24">
        <v>22</v>
      </c>
      <c r="I9" s="24">
        <v>1</v>
      </c>
      <c r="J9" s="24">
        <v>1</v>
      </c>
      <c r="K9" s="24">
        <v>8</v>
      </c>
      <c r="L9" s="24">
        <v>8</v>
      </c>
    </row>
    <row r="10" spans="1:12" ht="59.25" customHeight="1">
      <c r="A10" s="550" t="s">
        <v>1053</v>
      </c>
      <c r="B10" s="551"/>
      <c r="C10" s="24">
        <v>7</v>
      </c>
      <c r="D10" s="24">
        <v>9</v>
      </c>
      <c r="E10" s="24">
        <v>60</v>
      </c>
      <c r="F10" s="24">
        <v>60</v>
      </c>
      <c r="G10" s="24">
        <v>23</v>
      </c>
      <c r="H10" s="24">
        <v>20</v>
      </c>
      <c r="I10" s="24">
        <v>6</v>
      </c>
      <c r="J10" s="24">
        <v>6</v>
      </c>
      <c r="K10" s="24">
        <v>4</v>
      </c>
      <c r="L10" s="24">
        <v>5</v>
      </c>
    </row>
    <row r="11" spans="1:12" ht="59.25" customHeight="1">
      <c r="A11" s="550" t="s">
        <v>1054</v>
      </c>
      <c r="B11" s="551"/>
      <c r="C11" s="24">
        <v>23</v>
      </c>
      <c r="D11" s="24">
        <v>25</v>
      </c>
      <c r="E11" s="24">
        <v>45</v>
      </c>
      <c r="F11" s="24">
        <v>47</v>
      </c>
      <c r="G11" s="24">
        <v>23</v>
      </c>
      <c r="H11" s="24">
        <v>20</v>
      </c>
      <c r="I11" s="24">
        <v>5</v>
      </c>
      <c r="J11" s="24">
        <v>4</v>
      </c>
      <c r="K11" s="24">
        <v>4</v>
      </c>
      <c r="L11" s="24">
        <v>4</v>
      </c>
    </row>
    <row r="12" spans="1:12" s="5" customFormat="1" ht="59.25" customHeight="1">
      <c r="A12" s="550" t="s">
        <v>1055</v>
      </c>
      <c r="B12" s="551"/>
      <c r="C12" s="24">
        <v>27</v>
      </c>
      <c r="D12" s="24">
        <v>28</v>
      </c>
      <c r="E12" s="24">
        <v>42</v>
      </c>
      <c r="F12" s="24">
        <v>43</v>
      </c>
      <c r="G12" s="24">
        <v>23</v>
      </c>
      <c r="H12" s="24">
        <v>21</v>
      </c>
      <c r="I12" s="24">
        <v>3</v>
      </c>
      <c r="J12" s="24">
        <v>3</v>
      </c>
      <c r="K12" s="24">
        <v>5</v>
      </c>
      <c r="L12" s="24">
        <v>5</v>
      </c>
    </row>
    <row r="13" spans="1:12" ht="59.25" customHeight="1">
      <c r="A13" s="550" t="s">
        <v>1056</v>
      </c>
      <c r="B13" s="551"/>
      <c r="C13" s="24">
        <v>23</v>
      </c>
      <c r="D13" s="24">
        <v>23</v>
      </c>
      <c r="E13" s="24">
        <v>45</v>
      </c>
      <c r="F13" s="24">
        <v>48</v>
      </c>
      <c r="G13" s="24">
        <v>24</v>
      </c>
      <c r="H13" s="24">
        <v>22</v>
      </c>
      <c r="I13" s="24">
        <v>4</v>
      </c>
      <c r="J13" s="24">
        <v>3</v>
      </c>
      <c r="K13" s="24">
        <v>4</v>
      </c>
      <c r="L13" s="24">
        <v>4</v>
      </c>
    </row>
    <row r="14" spans="1:12" ht="59.25" customHeight="1">
      <c r="A14" s="550" t="s">
        <v>1057</v>
      </c>
      <c r="B14" s="551"/>
      <c r="C14" s="24">
        <v>25</v>
      </c>
      <c r="D14" s="24">
        <v>26</v>
      </c>
      <c r="E14" s="24">
        <v>45</v>
      </c>
      <c r="F14" s="24">
        <v>46</v>
      </c>
      <c r="G14" s="24">
        <v>23</v>
      </c>
      <c r="H14" s="24">
        <v>22</v>
      </c>
      <c r="I14" s="24">
        <v>4</v>
      </c>
      <c r="J14" s="24">
        <v>3</v>
      </c>
      <c r="K14" s="24">
        <v>3</v>
      </c>
      <c r="L14" s="24">
        <v>3</v>
      </c>
    </row>
    <row r="15" spans="1:12" s="5" customFormat="1" ht="59.25" customHeight="1">
      <c r="A15" s="550" t="s">
        <v>1058</v>
      </c>
      <c r="B15" s="551"/>
      <c r="C15" s="24">
        <v>19</v>
      </c>
      <c r="D15" s="24">
        <v>23</v>
      </c>
      <c r="E15" s="24">
        <v>48</v>
      </c>
      <c r="F15" s="24">
        <v>49</v>
      </c>
      <c r="G15" s="24">
        <v>22</v>
      </c>
      <c r="H15" s="24">
        <v>18</v>
      </c>
      <c r="I15" s="24">
        <v>7</v>
      </c>
      <c r="J15" s="24">
        <v>6</v>
      </c>
      <c r="K15" s="24">
        <v>4</v>
      </c>
      <c r="L15" s="24">
        <v>4</v>
      </c>
    </row>
    <row r="16" spans="1:12" ht="60.75" customHeight="1">
      <c r="A16" s="550" t="s">
        <v>1059</v>
      </c>
      <c r="B16" s="551"/>
      <c r="C16" s="24">
        <v>13</v>
      </c>
      <c r="D16" s="24">
        <v>12</v>
      </c>
      <c r="E16" s="24">
        <v>46</v>
      </c>
      <c r="F16" s="24">
        <v>48</v>
      </c>
      <c r="G16" s="24">
        <v>28</v>
      </c>
      <c r="H16" s="24">
        <v>25</v>
      </c>
      <c r="I16" s="24">
        <v>8</v>
      </c>
      <c r="J16" s="24">
        <v>8</v>
      </c>
      <c r="K16" s="24">
        <v>5</v>
      </c>
      <c r="L16" s="24">
        <v>7</v>
      </c>
    </row>
    <row r="17" spans="1:12" ht="60.75" customHeight="1">
      <c r="A17" s="550" t="s">
        <v>1060</v>
      </c>
      <c r="B17" s="551"/>
      <c r="C17" s="24">
        <v>12</v>
      </c>
      <c r="D17" s="24">
        <v>10</v>
      </c>
      <c r="E17" s="24">
        <v>49</v>
      </c>
      <c r="F17" s="24">
        <v>53</v>
      </c>
      <c r="G17" s="24">
        <v>27</v>
      </c>
      <c r="H17" s="24">
        <v>24</v>
      </c>
      <c r="I17" s="24">
        <v>7</v>
      </c>
      <c r="J17" s="24">
        <v>7</v>
      </c>
      <c r="K17" s="24">
        <v>5</v>
      </c>
      <c r="L17" s="24">
        <v>6</v>
      </c>
    </row>
    <row r="18" spans="1:12" ht="60.75" customHeight="1">
      <c r="A18" s="550" t="s">
        <v>1041</v>
      </c>
      <c r="B18" s="551"/>
      <c r="C18" s="24">
        <v>16</v>
      </c>
      <c r="D18" s="24">
        <v>16</v>
      </c>
      <c r="E18" s="24">
        <v>40</v>
      </c>
      <c r="F18" s="24">
        <v>39</v>
      </c>
      <c r="G18" s="24">
        <v>29</v>
      </c>
      <c r="H18" s="24">
        <v>27</v>
      </c>
      <c r="I18" s="24">
        <v>9</v>
      </c>
      <c r="J18" s="24">
        <v>9</v>
      </c>
      <c r="K18" s="24">
        <v>6</v>
      </c>
      <c r="L18" s="24">
        <v>9</v>
      </c>
    </row>
    <row r="19" spans="1:12" ht="60.75" customHeight="1">
      <c r="A19" s="550" t="s">
        <v>1061</v>
      </c>
      <c r="B19" s="551"/>
      <c r="C19" s="24">
        <v>11</v>
      </c>
      <c r="D19" s="24">
        <v>7</v>
      </c>
      <c r="E19" s="24">
        <v>50</v>
      </c>
      <c r="F19" s="24">
        <v>56</v>
      </c>
      <c r="G19" s="24">
        <v>26</v>
      </c>
      <c r="H19" s="24">
        <v>24</v>
      </c>
      <c r="I19" s="24">
        <v>7</v>
      </c>
      <c r="J19" s="24">
        <v>7</v>
      </c>
      <c r="K19" s="24">
        <v>6</v>
      </c>
      <c r="L19" s="24">
        <v>6</v>
      </c>
    </row>
    <row r="20" spans="1:12" s="25" customFormat="1" ht="60.75" customHeight="1">
      <c r="A20" s="550" t="s">
        <v>1062</v>
      </c>
      <c r="B20" s="551"/>
      <c r="C20" s="24">
        <v>14</v>
      </c>
      <c r="D20" s="24">
        <v>12</v>
      </c>
      <c r="E20" s="24">
        <v>39</v>
      </c>
      <c r="F20" s="24">
        <v>53</v>
      </c>
      <c r="G20" s="24">
        <v>32</v>
      </c>
      <c r="H20" s="24">
        <v>22</v>
      </c>
      <c r="I20" s="24">
        <v>8</v>
      </c>
      <c r="J20" s="24">
        <v>8</v>
      </c>
      <c r="K20" s="24">
        <v>7</v>
      </c>
      <c r="L20" s="24">
        <v>5</v>
      </c>
    </row>
    <row r="21" spans="1:12" s="25" customFormat="1" ht="60.75" customHeight="1">
      <c r="A21" s="550" t="s">
        <v>1042</v>
      </c>
      <c r="B21" s="551"/>
      <c r="C21" s="24">
        <v>9</v>
      </c>
      <c r="D21" s="24">
        <v>6</v>
      </c>
      <c r="E21" s="24">
        <v>53</v>
      </c>
      <c r="F21" s="24">
        <v>57</v>
      </c>
      <c r="G21" s="24">
        <v>25</v>
      </c>
      <c r="H21" s="24">
        <v>24</v>
      </c>
      <c r="I21" s="24">
        <v>7</v>
      </c>
      <c r="J21" s="24">
        <v>7</v>
      </c>
      <c r="K21" s="24">
        <v>6</v>
      </c>
      <c r="L21" s="24">
        <v>6</v>
      </c>
    </row>
    <row r="22" spans="1:12" s="25" customFormat="1" ht="60.75" customHeight="1">
      <c r="A22" s="550" t="s">
        <v>1063</v>
      </c>
      <c r="B22" s="551"/>
      <c r="C22" s="24">
        <v>12</v>
      </c>
      <c r="D22" s="24">
        <v>13</v>
      </c>
      <c r="E22" s="24">
        <v>47</v>
      </c>
      <c r="F22" s="24">
        <v>49</v>
      </c>
      <c r="G22" s="24">
        <v>27</v>
      </c>
      <c r="H22" s="24">
        <v>24</v>
      </c>
      <c r="I22" s="24">
        <v>8</v>
      </c>
      <c r="J22" s="24">
        <v>7</v>
      </c>
      <c r="K22" s="24">
        <v>6</v>
      </c>
      <c r="L22" s="24">
        <v>7</v>
      </c>
    </row>
    <row r="23" spans="1:12" s="25" customFormat="1" ht="60.75" customHeight="1">
      <c r="A23" s="550" t="s">
        <v>1064</v>
      </c>
      <c r="B23" s="551"/>
      <c r="C23" s="24">
        <v>13</v>
      </c>
      <c r="D23" s="24">
        <v>13</v>
      </c>
      <c r="E23" s="24">
        <v>48</v>
      </c>
      <c r="F23" s="24">
        <v>49</v>
      </c>
      <c r="G23" s="24">
        <v>26</v>
      </c>
      <c r="H23" s="24">
        <v>24</v>
      </c>
      <c r="I23" s="24">
        <v>8</v>
      </c>
      <c r="J23" s="24">
        <v>7</v>
      </c>
      <c r="K23" s="24">
        <v>5</v>
      </c>
      <c r="L23" s="24">
        <v>7</v>
      </c>
    </row>
    <row r="24" spans="1:12" ht="60.75" customHeight="1">
      <c r="A24" s="550" t="s">
        <v>1065</v>
      </c>
      <c r="B24" s="551"/>
      <c r="C24" s="24">
        <v>7</v>
      </c>
      <c r="D24" s="24">
        <v>12</v>
      </c>
      <c r="E24" s="24">
        <v>38</v>
      </c>
      <c r="F24" s="24">
        <v>47</v>
      </c>
      <c r="G24" s="24">
        <v>33</v>
      </c>
      <c r="H24" s="24">
        <v>27</v>
      </c>
      <c r="I24" s="24">
        <v>10</v>
      </c>
      <c r="J24" s="24">
        <v>10</v>
      </c>
      <c r="K24" s="24">
        <v>12</v>
      </c>
      <c r="L24" s="24">
        <v>4</v>
      </c>
    </row>
    <row r="25" spans="1:12" ht="60.75" customHeight="1">
      <c r="A25" s="552" t="s">
        <v>1066</v>
      </c>
      <c r="B25" s="553"/>
      <c r="C25" s="26">
        <v>12</v>
      </c>
      <c r="D25" s="27">
        <v>12</v>
      </c>
      <c r="E25" s="27">
        <v>54</v>
      </c>
      <c r="F25" s="27">
        <v>58</v>
      </c>
      <c r="G25" s="27">
        <v>22</v>
      </c>
      <c r="H25" s="27">
        <v>18</v>
      </c>
      <c r="I25" s="27">
        <v>8</v>
      </c>
      <c r="J25" s="27">
        <v>7</v>
      </c>
      <c r="K25" s="27">
        <v>4</v>
      </c>
      <c r="L25" s="27">
        <v>5</v>
      </c>
    </row>
    <row r="26" spans="1:8" ht="16.5">
      <c r="A26" s="28" t="s">
        <v>1067</v>
      </c>
      <c r="E26" s="29"/>
      <c r="G26" s="36"/>
      <c r="H26" s="30" t="s">
        <v>1068</v>
      </c>
    </row>
    <row r="27" spans="1:8" ht="15.75">
      <c r="A27" s="31" t="s">
        <v>1039</v>
      </c>
      <c r="E27" s="29"/>
      <c r="G27" s="29"/>
      <c r="H27" s="25" t="s">
        <v>1069</v>
      </c>
    </row>
    <row r="28" spans="1:8" ht="15.75">
      <c r="A28" s="31" t="s">
        <v>1070</v>
      </c>
      <c r="E28" s="29"/>
      <c r="G28" s="29"/>
      <c r="H28" s="25" t="s">
        <v>1071</v>
      </c>
    </row>
  </sheetData>
  <sheetProtection/>
  <mergeCells count="26">
    <mergeCell ref="A6:B6"/>
    <mergeCell ref="B1:K1"/>
    <mergeCell ref="A5:B5"/>
    <mergeCell ref="E3:F3"/>
    <mergeCell ref="G3:H3"/>
    <mergeCell ref="I3:J3"/>
    <mergeCell ref="K3:L3"/>
    <mergeCell ref="A3:B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5:L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A1:N31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625" style="2" customWidth="1"/>
    <col min="2" max="2" width="34.625" style="2" customWidth="1"/>
    <col min="3" max="3" width="14.875" style="2" customWidth="1"/>
    <col min="4" max="4" width="14.625" style="2" customWidth="1"/>
    <col min="5" max="5" width="14.875" style="2" customWidth="1"/>
    <col min="6" max="6" width="14.625" style="2" customWidth="1"/>
    <col min="7" max="7" width="14.875" style="2" customWidth="1"/>
    <col min="8" max="8" width="14.625" style="2" customWidth="1"/>
    <col min="9" max="11" width="15.625" style="2" customWidth="1"/>
    <col min="12" max="12" width="14.625" style="2" customWidth="1"/>
    <col min="13" max="13" width="14.875" style="2" customWidth="1"/>
    <col min="14" max="14" width="14.625" style="2" customWidth="1"/>
    <col min="15" max="16384" width="9.00390625" style="2" customWidth="1"/>
  </cols>
  <sheetData>
    <row r="1" spans="1:13" s="32" customFormat="1" ht="54.75" customHeight="1">
      <c r="A1" s="1" t="s">
        <v>1079</v>
      </c>
      <c r="B1" s="571" t="s">
        <v>1080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4" s="14" customFormat="1" ht="15.75">
      <c r="A2" s="42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 t="s">
        <v>1081</v>
      </c>
    </row>
    <row r="3" spans="1:14" ht="57.75" customHeight="1">
      <c r="A3" s="567" t="s">
        <v>1046</v>
      </c>
      <c r="B3" s="568"/>
      <c r="C3" s="565" t="s">
        <v>1082</v>
      </c>
      <c r="D3" s="566"/>
      <c r="E3" s="565" t="s">
        <v>1083</v>
      </c>
      <c r="F3" s="566"/>
      <c r="G3" s="565" t="s">
        <v>1084</v>
      </c>
      <c r="H3" s="566"/>
      <c r="I3" s="565" t="s">
        <v>1085</v>
      </c>
      <c r="J3" s="566"/>
      <c r="K3" s="565" t="s">
        <v>1086</v>
      </c>
      <c r="L3" s="566"/>
      <c r="M3" s="565" t="s">
        <v>1047</v>
      </c>
      <c r="N3" s="573"/>
    </row>
    <row r="4" spans="1:14" ht="22.5" customHeight="1">
      <c r="A4" s="569"/>
      <c r="B4" s="570"/>
      <c r="C4" s="22">
        <v>2013</v>
      </c>
      <c r="D4" s="22">
        <v>2012</v>
      </c>
      <c r="E4" s="22">
        <v>2013</v>
      </c>
      <c r="F4" s="22">
        <v>2012</v>
      </c>
      <c r="G4" s="22">
        <v>2013</v>
      </c>
      <c r="H4" s="22">
        <v>2012</v>
      </c>
      <c r="I4" s="22">
        <v>2013</v>
      </c>
      <c r="J4" s="22">
        <v>2012</v>
      </c>
      <c r="K4" s="22">
        <v>2013</v>
      </c>
      <c r="L4" s="22">
        <v>2012</v>
      </c>
      <c r="M4" s="22">
        <v>2013</v>
      </c>
      <c r="N4" s="23">
        <v>2012</v>
      </c>
    </row>
    <row r="5" spans="1:14" ht="58.5" customHeight="1">
      <c r="A5" s="556" t="s">
        <v>1048</v>
      </c>
      <c r="B5" s="557"/>
      <c r="C5" s="33">
        <v>22</v>
      </c>
      <c r="D5" s="33">
        <v>22</v>
      </c>
      <c r="E5" s="33">
        <v>19</v>
      </c>
      <c r="F5" s="33">
        <v>20</v>
      </c>
      <c r="G5" s="33">
        <v>17</v>
      </c>
      <c r="H5" s="33">
        <v>17</v>
      </c>
      <c r="I5" s="33">
        <v>12</v>
      </c>
      <c r="J5" s="33">
        <v>12</v>
      </c>
      <c r="K5" s="33">
        <v>20</v>
      </c>
      <c r="L5" s="33">
        <v>18</v>
      </c>
      <c r="M5" s="33">
        <v>10</v>
      </c>
      <c r="N5" s="33">
        <v>11</v>
      </c>
    </row>
    <row r="6" spans="1:14" ht="58.5" customHeight="1">
      <c r="A6" s="550" t="s">
        <v>1049</v>
      </c>
      <c r="B6" s="551"/>
      <c r="C6" s="33">
        <v>23</v>
      </c>
      <c r="D6" s="33">
        <v>22</v>
      </c>
      <c r="E6" s="33">
        <v>20</v>
      </c>
      <c r="F6" s="33">
        <v>21</v>
      </c>
      <c r="G6" s="33">
        <v>13</v>
      </c>
      <c r="H6" s="33">
        <v>13</v>
      </c>
      <c r="I6" s="33">
        <v>13</v>
      </c>
      <c r="J6" s="33">
        <v>13</v>
      </c>
      <c r="K6" s="33">
        <v>21</v>
      </c>
      <c r="L6" s="33">
        <v>19</v>
      </c>
      <c r="M6" s="33">
        <v>10</v>
      </c>
      <c r="N6" s="33">
        <v>12</v>
      </c>
    </row>
    <row r="7" spans="1:14" s="6" customFormat="1" ht="58.5" customHeight="1">
      <c r="A7" s="8"/>
      <c r="B7" s="9" t="s">
        <v>1050</v>
      </c>
      <c r="C7" s="33">
        <v>22</v>
      </c>
      <c r="D7" s="33">
        <v>23</v>
      </c>
      <c r="E7" s="33">
        <v>24</v>
      </c>
      <c r="F7" s="33">
        <v>22</v>
      </c>
      <c r="G7" s="33">
        <v>13</v>
      </c>
      <c r="H7" s="33">
        <v>12</v>
      </c>
      <c r="I7" s="33">
        <v>11</v>
      </c>
      <c r="J7" s="33">
        <v>12</v>
      </c>
      <c r="K7" s="33">
        <v>21</v>
      </c>
      <c r="L7" s="33">
        <v>20</v>
      </c>
      <c r="M7" s="33">
        <v>9</v>
      </c>
      <c r="N7" s="33">
        <v>10</v>
      </c>
    </row>
    <row r="8" spans="1:14" ht="58.5" customHeight="1">
      <c r="A8" s="550" t="s">
        <v>1051</v>
      </c>
      <c r="B8" s="551"/>
      <c r="C8" s="33">
        <v>10</v>
      </c>
      <c r="D8" s="33">
        <v>11</v>
      </c>
      <c r="E8" s="33">
        <v>2</v>
      </c>
      <c r="F8" s="33">
        <v>3</v>
      </c>
      <c r="G8" s="33">
        <v>78</v>
      </c>
      <c r="H8" s="33">
        <v>76</v>
      </c>
      <c r="I8" s="33">
        <v>2</v>
      </c>
      <c r="J8" s="33">
        <v>1</v>
      </c>
      <c r="K8" s="33">
        <v>4</v>
      </c>
      <c r="L8" s="33">
        <v>6</v>
      </c>
      <c r="M8" s="33">
        <v>4</v>
      </c>
      <c r="N8" s="33">
        <v>4</v>
      </c>
    </row>
    <row r="9" spans="1:14" ht="58.5" customHeight="1">
      <c r="A9" s="550" t="s">
        <v>1052</v>
      </c>
      <c r="B9" s="551"/>
      <c r="C9" s="33">
        <v>26</v>
      </c>
      <c r="D9" s="33">
        <v>26</v>
      </c>
      <c r="E9" s="33">
        <v>2</v>
      </c>
      <c r="F9" s="33">
        <v>3</v>
      </c>
      <c r="G9" s="33">
        <v>48</v>
      </c>
      <c r="H9" s="33">
        <v>45</v>
      </c>
      <c r="I9" s="33">
        <v>4</v>
      </c>
      <c r="J9" s="33">
        <v>4</v>
      </c>
      <c r="K9" s="33">
        <v>16</v>
      </c>
      <c r="L9" s="33">
        <v>17</v>
      </c>
      <c r="M9" s="33">
        <v>4</v>
      </c>
      <c r="N9" s="33">
        <v>5</v>
      </c>
    </row>
    <row r="10" spans="1:14" ht="58.5" customHeight="1">
      <c r="A10" s="550" t="s">
        <v>1053</v>
      </c>
      <c r="B10" s="551"/>
      <c r="C10" s="33">
        <v>24</v>
      </c>
      <c r="D10" s="33">
        <v>19</v>
      </c>
      <c r="E10" s="33">
        <v>2</v>
      </c>
      <c r="F10" s="33">
        <v>0</v>
      </c>
      <c r="G10" s="33">
        <v>68</v>
      </c>
      <c r="H10" s="33">
        <v>66</v>
      </c>
      <c r="I10" s="33">
        <v>1</v>
      </c>
      <c r="J10" s="33">
        <v>1</v>
      </c>
      <c r="K10" s="33">
        <v>3</v>
      </c>
      <c r="L10" s="33">
        <v>9</v>
      </c>
      <c r="M10" s="33">
        <v>2</v>
      </c>
      <c r="N10" s="33">
        <v>5</v>
      </c>
    </row>
    <row r="11" spans="1:14" ht="58.5" customHeight="1">
      <c r="A11" s="550" t="s">
        <v>1054</v>
      </c>
      <c r="B11" s="551"/>
      <c r="C11" s="33">
        <v>25</v>
      </c>
      <c r="D11" s="33">
        <v>28</v>
      </c>
      <c r="E11" s="33">
        <v>1</v>
      </c>
      <c r="F11" s="33">
        <v>1</v>
      </c>
      <c r="G11" s="33">
        <v>62</v>
      </c>
      <c r="H11" s="33">
        <v>56</v>
      </c>
      <c r="I11" s="33">
        <v>3</v>
      </c>
      <c r="J11" s="33">
        <v>3</v>
      </c>
      <c r="K11" s="33">
        <v>8</v>
      </c>
      <c r="L11" s="33">
        <v>9</v>
      </c>
      <c r="M11" s="33">
        <v>1</v>
      </c>
      <c r="N11" s="33">
        <v>3</v>
      </c>
    </row>
    <row r="12" spans="1:14" s="5" customFormat="1" ht="58.5" customHeight="1">
      <c r="A12" s="550" t="s">
        <v>1055</v>
      </c>
      <c r="B12" s="551"/>
      <c r="C12" s="33">
        <v>21</v>
      </c>
      <c r="D12" s="33">
        <v>21</v>
      </c>
      <c r="E12" s="33">
        <v>2</v>
      </c>
      <c r="F12" s="33" t="s">
        <v>1087</v>
      </c>
      <c r="G12" s="33">
        <v>64</v>
      </c>
      <c r="H12" s="33">
        <v>64</v>
      </c>
      <c r="I12" s="33">
        <v>3</v>
      </c>
      <c r="J12" s="33">
        <v>3</v>
      </c>
      <c r="K12" s="33">
        <v>9</v>
      </c>
      <c r="L12" s="33">
        <v>9</v>
      </c>
      <c r="M12" s="33">
        <v>1</v>
      </c>
      <c r="N12" s="33">
        <v>2</v>
      </c>
    </row>
    <row r="13" spans="1:14" ht="58.5" customHeight="1">
      <c r="A13" s="550" t="s">
        <v>1056</v>
      </c>
      <c r="B13" s="551"/>
      <c r="C13" s="33">
        <v>23</v>
      </c>
      <c r="D13" s="33">
        <v>17</v>
      </c>
      <c r="E13" s="33">
        <v>1</v>
      </c>
      <c r="F13" s="33" t="s">
        <v>1087</v>
      </c>
      <c r="G13" s="33">
        <v>66</v>
      </c>
      <c r="H13" s="33">
        <v>73</v>
      </c>
      <c r="I13" s="33">
        <v>2</v>
      </c>
      <c r="J13" s="33">
        <v>2</v>
      </c>
      <c r="K13" s="33">
        <v>7</v>
      </c>
      <c r="L13" s="33">
        <v>6</v>
      </c>
      <c r="M13" s="33">
        <v>1</v>
      </c>
      <c r="N13" s="33">
        <v>1</v>
      </c>
    </row>
    <row r="14" spans="1:14" ht="58.5" customHeight="1">
      <c r="A14" s="550" t="s">
        <v>1057</v>
      </c>
      <c r="B14" s="551"/>
      <c r="C14" s="33">
        <v>34</v>
      </c>
      <c r="D14" s="33">
        <v>35</v>
      </c>
      <c r="E14" s="33">
        <v>1</v>
      </c>
      <c r="F14" s="33">
        <v>1</v>
      </c>
      <c r="G14" s="33">
        <v>51</v>
      </c>
      <c r="H14" s="33">
        <v>41</v>
      </c>
      <c r="I14" s="33">
        <v>5</v>
      </c>
      <c r="J14" s="33">
        <v>7</v>
      </c>
      <c r="K14" s="33">
        <v>8</v>
      </c>
      <c r="L14" s="33">
        <v>11</v>
      </c>
      <c r="M14" s="33" t="s">
        <v>1087</v>
      </c>
      <c r="N14" s="33">
        <v>5</v>
      </c>
    </row>
    <row r="15" spans="1:14" ht="58.5" customHeight="1">
      <c r="A15" s="550" t="s">
        <v>1058</v>
      </c>
      <c r="B15" s="551"/>
      <c r="C15" s="33">
        <v>26</v>
      </c>
      <c r="D15" s="33">
        <v>34</v>
      </c>
      <c r="E15" s="33" t="s">
        <v>1087</v>
      </c>
      <c r="F15" s="33">
        <v>1</v>
      </c>
      <c r="G15" s="33">
        <v>65</v>
      </c>
      <c r="H15" s="33">
        <v>51</v>
      </c>
      <c r="I15" s="33">
        <v>2</v>
      </c>
      <c r="J15" s="33">
        <v>2</v>
      </c>
      <c r="K15" s="33">
        <v>5</v>
      </c>
      <c r="L15" s="33">
        <v>8</v>
      </c>
      <c r="M15" s="33">
        <v>1</v>
      </c>
      <c r="N15" s="33">
        <v>3</v>
      </c>
    </row>
    <row r="16" spans="1:14" s="5" customFormat="1" ht="60" customHeight="1">
      <c r="A16" s="550" t="s">
        <v>1059</v>
      </c>
      <c r="B16" s="551"/>
      <c r="C16" s="33">
        <v>14</v>
      </c>
      <c r="D16" s="33">
        <v>15</v>
      </c>
      <c r="E16" s="33">
        <v>0</v>
      </c>
      <c r="F16" s="33">
        <v>1</v>
      </c>
      <c r="G16" s="33">
        <v>78</v>
      </c>
      <c r="H16" s="33">
        <v>76</v>
      </c>
      <c r="I16" s="33">
        <v>2</v>
      </c>
      <c r="J16" s="33" t="s">
        <v>1087</v>
      </c>
      <c r="K16" s="33">
        <v>2</v>
      </c>
      <c r="L16" s="33">
        <v>1</v>
      </c>
      <c r="M16" s="33">
        <v>4</v>
      </c>
      <c r="N16" s="33">
        <v>7</v>
      </c>
    </row>
    <row r="17" spans="1:14" ht="60" customHeight="1">
      <c r="A17" s="550" t="s">
        <v>1060</v>
      </c>
      <c r="B17" s="551"/>
      <c r="C17" s="33">
        <v>12</v>
      </c>
      <c r="D17" s="33">
        <v>15</v>
      </c>
      <c r="E17" s="33">
        <v>0</v>
      </c>
      <c r="F17" s="33">
        <v>1</v>
      </c>
      <c r="G17" s="33">
        <v>82</v>
      </c>
      <c r="H17" s="33">
        <v>73</v>
      </c>
      <c r="I17" s="33">
        <v>2</v>
      </c>
      <c r="J17" s="33" t="s">
        <v>1087</v>
      </c>
      <c r="K17" s="33">
        <v>1</v>
      </c>
      <c r="L17" s="33">
        <v>1</v>
      </c>
      <c r="M17" s="33">
        <v>3</v>
      </c>
      <c r="N17" s="33">
        <v>9</v>
      </c>
    </row>
    <row r="18" spans="1:14" ht="60" customHeight="1">
      <c r="A18" s="550" t="s">
        <v>1041</v>
      </c>
      <c r="B18" s="551"/>
      <c r="C18" s="33">
        <v>15</v>
      </c>
      <c r="D18" s="33">
        <v>15</v>
      </c>
      <c r="E18" s="33">
        <v>0</v>
      </c>
      <c r="F18" s="33">
        <v>0</v>
      </c>
      <c r="G18" s="33">
        <v>73</v>
      </c>
      <c r="H18" s="33">
        <v>79</v>
      </c>
      <c r="I18" s="33">
        <v>3</v>
      </c>
      <c r="J18" s="33">
        <v>0</v>
      </c>
      <c r="K18" s="33">
        <v>3</v>
      </c>
      <c r="L18" s="33">
        <v>1</v>
      </c>
      <c r="M18" s="33">
        <v>6</v>
      </c>
      <c r="N18" s="33">
        <v>5</v>
      </c>
    </row>
    <row r="19" spans="1:14" ht="60" customHeight="1">
      <c r="A19" s="550" t="s">
        <v>1061</v>
      </c>
      <c r="B19" s="551"/>
      <c r="C19" s="33">
        <v>23</v>
      </c>
      <c r="D19" s="33">
        <v>28</v>
      </c>
      <c r="E19" s="33">
        <v>0</v>
      </c>
      <c r="F19" s="33">
        <v>1</v>
      </c>
      <c r="G19" s="33">
        <v>65</v>
      </c>
      <c r="H19" s="33">
        <v>61</v>
      </c>
      <c r="I19" s="33">
        <v>4</v>
      </c>
      <c r="J19" s="33">
        <v>2</v>
      </c>
      <c r="K19" s="33">
        <v>3</v>
      </c>
      <c r="L19" s="33">
        <v>3</v>
      </c>
      <c r="M19" s="33">
        <v>5</v>
      </c>
      <c r="N19" s="33">
        <v>5</v>
      </c>
    </row>
    <row r="20" spans="1:14" ht="60" customHeight="1">
      <c r="A20" s="550" t="s">
        <v>1062</v>
      </c>
      <c r="B20" s="551"/>
      <c r="C20" s="33">
        <v>19</v>
      </c>
      <c r="D20" s="33">
        <v>13</v>
      </c>
      <c r="E20" s="33">
        <v>0</v>
      </c>
      <c r="F20" s="33">
        <v>3</v>
      </c>
      <c r="G20" s="33">
        <v>76</v>
      </c>
      <c r="H20" s="33">
        <v>74</v>
      </c>
      <c r="I20" s="33">
        <v>3</v>
      </c>
      <c r="J20" s="33">
        <v>0</v>
      </c>
      <c r="K20" s="33">
        <v>0</v>
      </c>
      <c r="L20" s="33">
        <v>5</v>
      </c>
      <c r="M20" s="33">
        <v>2</v>
      </c>
      <c r="N20" s="33">
        <v>5</v>
      </c>
    </row>
    <row r="21" spans="1:14" ht="60" customHeight="1">
      <c r="A21" s="550" t="s">
        <v>1042</v>
      </c>
      <c r="B21" s="551"/>
      <c r="C21" s="33">
        <v>24</v>
      </c>
      <c r="D21" s="33">
        <v>35</v>
      </c>
      <c r="E21" s="33">
        <v>0</v>
      </c>
      <c r="F21" s="33">
        <v>0</v>
      </c>
      <c r="G21" s="33">
        <v>60</v>
      </c>
      <c r="H21" s="33">
        <v>55</v>
      </c>
      <c r="I21" s="33">
        <v>5</v>
      </c>
      <c r="J21" s="33">
        <v>3</v>
      </c>
      <c r="K21" s="33">
        <v>5</v>
      </c>
      <c r="L21" s="33">
        <v>2</v>
      </c>
      <c r="M21" s="33">
        <v>6</v>
      </c>
      <c r="N21" s="33">
        <v>5</v>
      </c>
    </row>
    <row r="22" spans="1:14" ht="60" customHeight="1">
      <c r="A22" s="550" t="s">
        <v>1063</v>
      </c>
      <c r="B22" s="551"/>
      <c r="C22" s="33">
        <v>25</v>
      </c>
      <c r="D22" s="33">
        <v>31</v>
      </c>
      <c r="E22" s="33">
        <v>2</v>
      </c>
      <c r="F22" s="33">
        <v>1</v>
      </c>
      <c r="G22" s="33">
        <v>67</v>
      </c>
      <c r="H22" s="33">
        <v>56</v>
      </c>
      <c r="I22" s="33">
        <v>1</v>
      </c>
      <c r="J22" s="33">
        <v>1</v>
      </c>
      <c r="K22" s="33">
        <v>4</v>
      </c>
      <c r="L22" s="33">
        <v>9</v>
      </c>
      <c r="M22" s="33">
        <v>1</v>
      </c>
      <c r="N22" s="33">
        <v>3</v>
      </c>
    </row>
    <row r="23" spans="1:14" ht="60" customHeight="1">
      <c r="A23" s="550" t="s">
        <v>1064</v>
      </c>
      <c r="B23" s="551"/>
      <c r="C23" s="33">
        <v>25</v>
      </c>
      <c r="D23" s="33">
        <v>32</v>
      </c>
      <c r="E23" s="33">
        <v>2</v>
      </c>
      <c r="F23" s="33">
        <v>1</v>
      </c>
      <c r="G23" s="33">
        <v>67</v>
      </c>
      <c r="H23" s="33">
        <v>53</v>
      </c>
      <c r="I23" s="33">
        <v>1</v>
      </c>
      <c r="J23" s="33">
        <v>1</v>
      </c>
      <c r="K23" s="33">
        <v>4</v>
      </c>
      <c r="L23" s="33">
        <v>9</v>
      </c>
      <c r="M23" s="33">
        <v>1</v>
      </c>
      <c r="N23" s="33">
        <v>3</v>
      </c>
    </row>
    <row r="24" spans="1:14" ht="60" customHeight="1">
      <c r="A24" s="550" t="s">
        <v>1065</v>
      </c>
      <c r="B24" s="551"/>
      <c r="C24" s="33">
        <v>30</v>
      </c>
      <c r="D24" s="33">
        <v>20</v>
      </c>
      <c r="E24" s="33">
        <v>0</v>
      </c>
      <c r="F24" s="33">
        <v>0</v>
      </c>
      <c r="G24" s="33">
        <v>70</v>
      </c>
      <c r="H24" s="33">
        <v>80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60" customHeight="1">
      <c r="A25" s="552" t="s">
        <v>1066</v>
      </c>
      <c r="B25" s="553"/>
      <c r="C25" s="34">
        <v>30</v>
      </c>
      <c r="D25" s="34">
        <v>46</v>
      </c>
      <c r="E25" s="34">
        <v>3</v>
      </c>
      <c r="F25" s="34">
        <v>2</v>
      </c>
      <c r="G25" s="34">
        <v>52</v>
      </c>
      <c r="H25" s="34">
        <v>25</v>
      </c>
      <c r="I25" s="34">
        <v>6</v>
      </c>
      <c r="J25" s="34">
        <v>4</v>
      </c>
      <c r="K25" s="34">
        <v>5</v>
      </c>
      <c r="L25" s="34">
        <v>20</v>
      </c>
      <c r="M25" s="34">
        <v>4</v>
      </c>
      <c r="N25" s="34">
        <v>4</v>
      </c>
    </row>
    <row r="26" spans="1:14" ht="18.75">
      <c r="A26" s="10" t="s">
        <v>1067</v>
      </c>
      <c r="B26" s="12"/>
      <c r="C26" s="35"/>
      <c r="D26" s="35"/>
      <c r="E26" s="12"/>
      <c r="F26" s="11" t="s">
        <v>1088</v>
      </c>
      <c r="G26" s="43" t="s">
        <v>1089</v>
      </c>
      <c r="H26" s="12"/>
      <c r="I26" s="12"/>
      <c r="J26" s="12"/>
      <c r="K26" s="13" t="s">
        <v>1090</v>
      </c>
      <c r="L26" s="16"/>
      <c r="N26" s="16"/>
    </row>
    <row r="27" spans="1:14" ht="15.75">
      <c r="A27" s="15" t="s">
        <v>1039</v>
      </c>
      <c r="B27" s="12"/>
      <c r="C27" s="37"/>
      <c r="D27" s="37"/>
      <c r="E27" s="12"/>
      <c r="F27" s="12"/>
      <c r="G27" s="12" t="s">
        <v>1091</v>
      </c>
      <c r="H27" s="12"/>
      <c r="I27" s="12"/>
      <c r="J27" s="12"/>
      <c r="K27" s="13" t="s">
        <v>1092</v>
      </c>
      <c r="L27" s="16"/>
      <c r="N27" s="16"/>
    </row>
    <row r="28" spans="1:12" ht="15.75">
      <c r="A28" s="15" t="s">
        <v>1070</v>
      </c>
      <c r="B28" s="12"/>
      <c r="C28" s="12"/>
      <c r="D28" s="12"/>
      <c r="E28" s="12"/>
      <c r="F28" s="11"/>
      <c r="G28" s="12" t="s">
        <v>1093</v>
      </c>
      <c r="H28" s="12"/>
      <c r="I28" s="12"/>
      <c r="J28" s="12"/>
      <c r="K28" s="13" t="s">
        <v>1094</v>
      </c>
      <c r="L28" s="16"/>
    </row>
    <row r="29" spans="1:11" ht="16.5">
      <c r="A29" s="44" t="s">
        <v>1095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>
      <c r="A30" s="45" t="s">
        <v>1096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.75">
      <c r="A31" s="45" t="s">
        <v>1097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28">
    <mergeCell ref="B1:M1"/>
    <mergeCell ref="A5:B5"/>
    <mergeCell ref="I3:J3"/>
    <mergeCell ref="K3:L3"/>
    <mergeCell ref="M3:N3"/>
    <mergeCell ref="A6:B6"/>
    <mergeCell ref="C3:D3"/>
    <mergeCell ref="E3:F3"/>
    <mergeCell ref="G3:H3"/>
    <mergeCell ref="A3:B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5:D26 E5:N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"/>
  <dimension ref="A1:J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625" style="2" customWidth="1"/>
    <col min="2" max="2" width="47.125" style="2" customWidth="1"/>
    <col min="3" max="10" width="20.875" style="2" customWidth="1"/>
    <col min="11" max="16384" width="9.00390625" style="2" customWidth="1"/>
  </cols>
  <sheetData>
    <row r="1" spans="1:9" s="17" customFormat="1" ht="54.75" customHeight="1">
      <c r="A1" s="1" t="s">
        <v>1098</v>
      </c>
      <c r="B1" s="554" t="s">
        <v>1099</v>
      </c>
      <c r="C1" s="555"/>
      <c r="D1" s="555"/>
      <c r="E1" s="555"/>
      <c r="F1" s="555"/>
      <c r="G1" s="555"/>
      <c r="H1" s="555"/>
      <c r="I1" s="555"/>
    </row>
    <row r="2" spans="1:10" s="14" customFormat="1" ht="15.75">
      <c r="A2" s="18"/>
      <c r="B2" s="19"/>
      <c r="C2" s="20"/>
      <c r="D2" s="20"/>
      <c r="E2" s="20"/>
      <c r="F2" s="20"/>
      <c r="G2" s="20"/>
      <c r="H2" s="20"/>
      <c r="I2" s="21"/>
      <c r="J2" s="21" t="s">
        <v>1045</v>
      </c>
    </row>
    <row r="3" spans="1:10" ht="60" customHeight="1">
      <c r="A3" s="561" t="s">
        <v>1100</v>
      </c>
      <c r="B3" s="562"/>
      <c r="C3" s="38" t="s">
        <v>1101</v>
      </c>
      <c r="D3" s="39"/>
      <c r="E3" s="558" t="s">
        <v>1102</v>
      </c>
      <c r="F3" s="559"/>
      <c r="G3" s="558" t="s">
        <v>1103</v>
      </c>
      <c r="H3" s="559"/>
      <c r="I3" s="558" t="s">
        <v>1104</v>
      </c>
      <c r="J3" s="560"/>
    </row>
    <row r="4" spans="1:10" ht="22.5" customHeight="1">
      <c r="A4" s="563"/>
      <c r="B4" s="564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41">
        <v>2012</v>
      </c>
    </row>
    <row r="5" spans="1:10" ht="58.5" customHeight="1">
      <c r="A5" s="556" t="s">
        <v>1105</v>
      </c>
      <c r="B5" s="557"/>
      <c r="C5" s="46">
        <v>70</v>
      </c>
      <c r="D5" s="46">
        <v>68</v>
      </c>
      <c r="E5" s="46">
        <v>16</v>
      </c>
      <c r="F5" s="46">
        <v>17</v>
      </c>
      <c r="G5" s="46">
        <v>10</v>
      </c>
      <c r="H5" s="46">
        <v>11</v>
      </c>
      <c r="I5" s="46">
        <v>4</v>
      </c>
      <c r="J5" s="46">
        <v>4</v>
      </c>
    </row>
    <row r="6" spans="1:10" ht="58.5" customHeight="1">
      <c r="A6" s="550" t="s">
        <v>1106</v>
      </c>
      <c r="B6" s="551"/>
      <c r="C6" s="46">
        <v>81</v>
      </c>
      <c r="D6" s="46">
        <v>81</v>
      </c>
      <c r="E6" s="46">
        <v>12</v>
      </c>
      <c r="F6" s="46">
        <v>12</v>
      </c>
      <c r="G6" s="46">
        <v>4</v>
      </c>
      <c r="H6" s="46">
        <v>4</v>
      </c>
      <c r="I6" s="46">
        <v>3</v>
      </c>
      <c r="J6" s="46">
        <v>3</v>
      </c>
    </row>
    <row r="7" spans="1:10" s="7" customFormat="1" ht="58.5" customHeight="1">
      <c r="A7" s="8"/>
      <c r="B7" s="9" t="s">
        <v>1107</v>
      </c>
      <c r="C7" s="46">
        <v>85</v>
      </c>
      <c r="D7" s="46">
        <v>85</v>
      </c>
      <c r="E7" s="46">
        <v>10</v>
      </c>
      <c r="F7" s="46">
        <v>11</v>
      </c>
      <c r="G7" s="46">
        <v>4</v>
      </c>
      <c r="H7" s="46">
        <v>3</v>
      </c>
      <c r="I7" s="46">
        <v>1</v>
      </c>
      <c r="J7" s="46">
        <v>1</v>
      </c>
    </row>
    <row r="8" spans="1:10" ht="58.5" customHeight="1">
      <c r="A8" s="550" t="s">
        <v>1108</v>
      </c>
      <c r="B8" s="551"/>
      <c r="C8" s="46">
        <v>23</v>
      </c>
      <c r="D8" s="46">
        <v>25</v>
      </c>
      <c r="E8" s="46">
        <v>35</v>
      </c>
      <c r="F8" s="46">
        <v>33</v>
      </c>
      <c r="G8" s="46">
        <v>36</v>
      </c>
      <c r="H8" s="46">
        <v>35</v>
      </c>
      <c r="I8" s="46">
        <v>6</v>
      </c>
      <c r="J8" s="46">
        <v>7</v>
      </c>
    </row>
    <row r="9" spans="1:10" ht="58.5" customHeight="1">
      <c r="A9" s="550" t="s">
        <v>1109</v>
      </c>
      <c r="B9" s="551"/>
      <c r="C9" s="46">
        <v>53</v>
      </c>
      <c r="D9" s="46">
        <v>58</v>
      </c>
      <c r="E9" s="46">
        <v>26</v>
      </c>
      <c r="F9" s="46">
        <v>23</v>
      </c>
      <c r="G9" s="46">
        <v>5</v>
      </c>
      <c r="H9" s="46">
        <v>4</v>
      </c>
      <c r="I9" s="46">
        <v>16</v>
      </c>
      <c r="J9" s="46">
        <v>15</v>
      </c>
    </row>
    <row r="10" spans="1:10" ht="58.5" customHeight="1">
      <c r="A10" s="550" t="s">
        <v>1110</v>
      </c>
      <c r="B10" s="551"/>
      <c r="C10" s="46">
        <v>22</v>
      </c>
      <c r="D10" s="46">
        <v>22</v>
      </c>
      <c r="E10" s="46">
        <v>33</v>
      </c>
      <c r="F10" s="46">
        <v>26</v>
      </c>
      <c r="G10" s="46">
        <v>36</v>
      </c>
      <c r="H10" s="46">
        <v>36</v>
      </c>
      <c r="I10" s="46">
        <v>9</v>
      </c>
      <c r="J10" s="46">
        <v>16</v>
      </c>
    </row>
    <row r="11" spans="1:10" ht="58.5" customHeight="1">
      <c r="A11" s="550" t="s">
        <v>1111</v>
      </c>
      <c r="B11" s="551"/>
      <c r="C11" s="46">
        <v>42</v>
      </c>
      <c r="D11" s="46">
        <v>44</v>
      </c>
      <c r="E11" s="46">
        <v>25</v>
      </c>
      <c r="F11" s="46">
        <v>23</v>
      </c>
      <c r="G11" s="46">
        <v>27</v>
      </c>
      <c r="H11" s="46">
        <v>25</v>
      </c>
      <c r="I11" s="46">
        <v>6</v>
      </c>
      <c r="J11" s="46">
        <v>8</v>
      </c>
    </row>
    <row r="12" spans="1:10" s="5" customFormat="1" ht="58.5" customHeight="1">
      <c r="A12" s="550" t="s">
        <v>1112</v>
      </c>
      <c r="B12" s="551"/>
      <c r="C12" s="46">
        <v>47</v>
      </c>
      <c r="D12" s="46">
        <v>51</v>
      </c>
      <c r="E12" s="46">
        <v>23</v>
      </c>
      <c r="F12" s="46">
        <v>20</v>
      </c>
      <c r="G12" s="46">
        <v>22</v>
      </c>
      <c r="H12" s="46">
        <v>20</v>
      </c>
      <c r="I12" s="46">
        <v>8</v>
      </c>
      <c r="J12" s="46">
        <v>9</v>
      </c>
    </row>
    <row r="13" spans="1:10" ht="58.5" customHeight="1">
      <c r="A13" s="550" t="s">
        <v>1113</v>
      </c>
      <c r="B13" s="551"/>
      <c r="C13" s="46">
        <v>45</v>
      </c>
      <c r="D13" s="46">
        <v>48</v>
      </c>
      <c r="E13" s="46">
        <v>26</v>
      </c>
      <c r="F13" s="46">
        <v>22</v>
      </c>
      <c r="G13" s="46">
        <v>22</v>
      </c>
      <c r="H13" s="46">
        <v>21</v>
      </c>
      <c r="I13" s="46">
        <v>7</v>
      </c>
      <c r="J13" s="46">
        <v>9</v>
      </c>
    </row>
    <row r="14" spans="1:10" ht="58.5" customHeight="1">
      <c r="A14" s="550" t="s">
        <v>1114</v>
      </c>
      <c r="B14" s="551"/>
      <c r="C14" s="46">
        <v>41</v>
      </c>
      <c r="D14" s="46">
        <v>40</v>
      </c>
      <c r="E14" s="46">
        <v>27</v>
      </c>
      <c r="F14" s="46">
        <v>26</v>
      </c>
      <c r="G14" s="46">
        <v>27</v>
      </c>
      <c r="H14" s="46">
        <v>27</v>
      </c>
      <c r="I14" s="46">
        <v>5</v>
      </c>
      <c r="J14" s="46">
        <v>7</v>
      </c>
    </row>
    <row r="15" spans="1:10" s="5" customFormat="1" ht="58.5" customHeight="1">
      <c r="A15" s="550" t="s">
        <v>1115</v>
      </c>
      <c r="B15" s="551"/>
      <c r="C15" s="46">
        <v>36</v>
      </c>
      <c r="D15" s="46">
        <v>40</v>
      </c>
      <c r="E15" s="46">
        <v>26</v>
      </c>
      <c r="F15" s="46">
        <v>24</v>
      </c>
      <c r="G15" s="46">
        <v>33</v>
      </c>
      <c r="H15" s="46">
        <v>30</v>
      </c>
      <c r="I15" s="46">
        <v>5</v>
      </c>
      <c r="J15" s="46">
        <v>6</v>
      </c>
    </row>
    <row r="16" spans="1:10" ht="60" customHeight="1">
      <c r="A16" s="550" t="s">
        <v>1116</v>
      </c>
      <c r="B16" s="551"/>
      <c r="C16" s="46">
        <v>26</v>
      </c>
      <c r="D16" s="46">
        <v>24</v>
      </c>
      <c r="E16" s="46">
        <v>34</v>
      </c>
      <c r="F16" s="46">
        <v>31</v>
      </c>
      <c r="G16" s="46">
        <v>32</v>
      </c>
      <c r="H16" s="46">
        <v>32</v>
      </c>
      <c r="I16" s="46">
        <v>8</v>
      </c>
      <c r="J16" s="46">
        <v>13</v>
      </c>
    </row>
    <row r="17" spans="1:10" ht="60" customHeight="1">
      <c r="A17" s="550" t="s">
        <v>1117</v>
      </c>
      <c r="B17" s="551"/>
      <c r="C17" s="46">
        <v>26</v>
      </c>
      <c r="D17" s="46">
        <v>22</v>
      </c>
      <c r="E17" s="46">
        <v>33</v>
      </c>
      <c r="F17" s="46">
        <v>31</v>
      </c>
      <c r="G17" s="46">
        <v>32</v>
      </c>
      <c r="H17" s="46">
        <v>33</v>
      </c>
      <c r="I17" s="46">
        <v>9</v>
      </c>
      <c r="J17" s="46">
        <v>14</v>
      </c>
    </row>
    <row r="18" spans="1:10" ht="60" customHeight="1">
      <c r="A18" s="550" t="s">
        <v>1041</v>
      </c>
      <c r="B18" s="551"/>
      <c r="C18" s="46">
        <v>28</v>
      </c>
      <c r="D18" s="46">
        <v>27</v>
      </c>
      <c r="E18" s="46">
        <v>34</v>
      </c>
      <c r="F18" s="46">
        <v>31</v>
      </c>
      <c r="G18" s="46">
        <v>32</v>
      </c>
      <c r="H18" s="46">
        <v>31</v>
      </c>
      <c r="I18" s="46">
        <v>6</v>
      </c>
      <c r="J18" s="46">
        <v>11</v>
      </c>
    </row>
    <row r="19" spans="1:10" ht="60" customHeight="1">
      <c r="A19" s="550" t="s">
        <v>1118</v>
      </c>
      <c r="B19" s="551"/>
      <c r="C19" s="46">
        <v>16</v>
      </c>
      <c r="D19" s="46">
        <v>17</v>
      </c>
      <c r="E19" s="46">
        <v>35</v>
      </c>
      <c r="F19" s="46">
        <v>31</v>
      </c>
      <c r="G19" s="46">
        <v>41</v>
      </c>
      <c r="H19" s="46">
        <v>41</v>
      </c>
      <c r="I19" s="46">
        <v>8</v>
      </c>
      <c r="J19" s="46">
        <v>11</v>
      </c>
    </row>
    <row r="20" spans="1:10" s="25" customFormat="1" ht="60" customHeight="1">
      <c r="A20" s="550" t="s">
        <v>1119</v>
      </c>
      <c r="B20" s="551"/>
      <c r="C20" s="46">
        <v>16</v>
      </c>
      <c r="D20" s="46">
        <v>17</v>
      </c>
      <c r="E20" s="46">
        <v>36</v>
      </c>
      <c r="F20" s="46">
        <v>32</v>
      </c>
      <c r="G20" s="46">
        <v>40</v>
      </c>
      <c r="H20" s="46">
        <v>42</v>
      </c>
      <c r="I20" s="46">
        <v>8</v>
      </c>
      <c r="J20" s="46">
        <v>9</v>
      </c>
    </row>
    <row r="21" spans="1:10" s="25" customFormat="1" ht="60" customHeight="1">
      <c r="A21" s="550" t="s">
        <v>1042</v>
      </c>
      <c r="B21" s="551"/>
      <c r="C21" s="46">
        <v>16</v>
      </c>
      <c r="D21" s="46">
        <v>17</v>
      </c>
      <c r="E21" s="46">
        <v>34</v>
      </c>
      <c r="F21" s="46">
        <v>31</v>
      </c>
      <c r="G21" s="46">
        <v>42</v>
      </c>
      <c r="H21" s="46">
        <v>41</v>
      </c>
      <c r="I21" s="46">
        <v>8</v>
      </c>
      <c r="J21" s="46">
        <v>11</v>
      </c>
    </row>
    <row r="22" spans="1:10" s="25" customFormat="1" ht="60" customHeight="1">
      <c r="A22" s="550" t="s">
        <v>1120</v>
      </c>
      <c r="B22" s="551"/>
      <c r="C22" s="46">
        <v>21</v>
      </c>
      <c r="D22" s="46">
        <v>23</v>
      </c>
      <c r="E22" s="46">
        <v>33</v>
      </c>
      <c r="F22" s="46">
        <v>28</v>
      </c>
      <c r="G22" s="46">
        <v>35</v>
      </c>
      <c r="H22" s="46">
        <v>35</v>
      </c>
      <c r="I22" s="46">
        <v>11</v>
      </c>
      <c r="J22" s="46">
        <v>14</v>
      </c>
    </row>
    <row r="23" spans="1:10" s="25" customFormat="1" ht="60" customHeight="1">
      <c r="A23" s="550" t="s">
        <v>1121</v>
      </c>
      <c r="B23" s="551"/>
      <c r="C23" s="46">
        <v>20</v>
      </c>
      <c r="D23" s="46">
        <v>25</v>
      </c>
      <c r="E23" s="46">
        <v>33</v>
      </c>
      <c r="F23" s="46">
        <v>27</v>
      </c>
      <c r="G23" s="46">
        <v>35</v>
      </c>
      <c r="H23" s="46">
        <v>34</v>
      </c>
      <c r="I23" s="46">
        <v>12</v>
      </c>
      <c r="J23" s="46">
        <v>14</v>
      </c>
    </row>
    <row r="24" spans="1:10" ht="60" customHeight="1">
      <c r="A24" s="550" t="s">
        <v>1122</v>
      </c>
      <c r="B24" s="551"/>
      <c r="C24" s="46">
        <v>25</v>
      </c>
      <c r="D24" s="46">
        <v>7</v>
      </c>
      <c r="E24" s="46">
        <v>34</v>
      </c>
      <c r="F24" s="46">
        <v>38</v>
      </c>
      <c r="G24" s="46">
        <v>35</v>
      </c>
      <c r="H24" s="46">
        <v>43</v>
      </c>
      <c r="I24" s="46">
        <v>6</v>
      </c>
      <c r="J24" s="46">
        <v>12</v>
      </c>
    </row>
    <row r="25" spans="1:10" ht="60" customHeight="1">
      <c r="A25" s="552" t="s">
        <v>1123</v>
      </c>
      <c r="B25" s="553"/>
      <c r="C25" s="47">
        <v>21</v>
      </c>
      <c r="D25" s="34">
        <v>23</v>
      </c>
      <c r="E25" s="34">
        <v>35</v>
      </c>
      <c r="F25" s="34">
        <v>35</v>
      </c>
      <c r="G25" s="34">
        <v>39</v>
      </c>
      <c r="H25" s="34">
        <v>35</v>
      </c>
      <c r="I25" s="34">
        <v>5</v>
      </c>
      <c r="J25" s="34">
        <v>7</v>
      </c>
    </row>
    <row r="26" spans="1:7" ht="16.5">
      <c r="A26" s="28" t="s">
        <v>1124</v>
      </c>
      <c r="G26" s="30" t="s">
        <v>1125</v>
      </c>
    </row>
    <row r="27" spans="1:7" ht="15.75">
      <c r="A27" s="31" t="s">
        <v>1039</v>
      </c>
      <c r="G27" s="25" t="s">
        <v>1126</v>
      </c>
    </row>
    <row r="28" spans="1:7" ht="15.75">
      <c r="A28" s="31" t="s">
        <v>1127</v>
      </c>
      <c r="G28" s="25" t="s">
        <v>1128</v>
      </c>
    </row>
  </sheetData>
  <sheetProtection/>
  <mergeCells count="25">
    <mergeCell ref="A24:B24"/>
    <mergeCell ref="A25:B25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B1:I1"/>
    <mergeCell ref="A5:B5"/>
    <mergeCell ref="E3:F3"/>
    <mergeCell ref="G3:H3"/>
    <mergeCell ref="I3:J3"/>
    <mergeCell ref="A3:B4"/>
  </mergeCells>
  <conditionalFormatting sqref="C5:J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"/>
  <dimension ref="A1:N31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2" customWidth="1"/>
    <col min="2" max="2" width="34.625" style="2" customWidth="1"/>
    <col min="3" max="8" width="14.875" style="2" customWidth="1"/>
    <col min="9" max="10" width="15.25390625" style="2" customWidth="1"/>
    <col min="11" max="11" width="15.625" style="2" customWidth="1"/>
    <col min="12" max="12" width="14.625" style="2" customWidth="1"/>
    <col min="13" max="14" width="14.875" style="2" customWidth="1"/>
    <col min="15" max="16384" width="9.00390625" style="2" customWidth="1"/>
  </cols>
  <sheetData>
    <row r="1" spans="1:13" s="32" customFormat="1" ht="54.75" customHeight="1">
      <c r="A1" s="1" t="s">
        <v>1129</v>
      </c>
      <c r="B1" s="571" t="s">
        <v>1130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4" s="14" customFormat="1" ht="15.7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 t="s">
        <v>1081</v>
      </c>
    </row>
    <row r="3" spans="1:14" ht="60" customHeight="1">
      <c r="A3" s="567" t="s">
        <v>1046</v>
      </c>
      <c r="B3" s="568"/>
      <c r="C3" s="565" t="s">
        <v>1082</v>
      </c>
      <c r="D3" s="566"/>
      <c r="E3" s="565" t="s">
        <v>1083</v>
      </c>
      <c r="F3" s="566"/>
      <c r="G3" s="565" t="s">
        <v>1084</v>
      </c>
      <c r="H3" s="566"/>
      <c r="I3" s="565" t="s">
        <v>1085</v>
      </c>
      <c r="J3" s="566"/>
      <c r="K3" s="565" t="s">
        <v>1086</v>
      </c>
      <c r="L3" s="566"/>
      <c r="M3" s="565" t="s">
        <v>1047</v>
      </c>
      <c r="N3" s="573"/>
    </row>
    <row r="4" spans="1:14" ht="22.5" customHeight="1">
      <c r="A4" s="569"/>
      <c r="B4" s="570"/>
      <c r="C4" s="22">
        <v>2013</v>
      </c>
      <c r="D4" s="22">
        <v>2012</v>
      </c>
      <c r="E4" s="22">
        <v>2013</v>
      </c>
      <c r="F4" s="22">
        <v>2012</v>
      </c>
      <c r="G4" s="22">
        <v>2013</v>
      </c>
      <c r="H4" s="22">
        <v>2012</v>
      </c>
      <c r="I4" s="22">
        <v>2013</v>
      </c>
      <c r="J4" s="22">
        <v>2012</v>
      </c>
      <c r="K4" s="22">
        <v>2013</v>
      </c>
      <c r="L4" s="22">
        <v>2012</v>
      </c>
      <c r="M4" s="22">
        <v>2013</v>
      </c>
      <c r="N4" s="23">
        <v>2012</v>
      </c>
    </row>
    <row r="5" spans="1:14" ht="58.5" customHeight="1">
      <c r="A5" s="556" t="s">
        <v>1048</v>
      </c>
      <c r="B5" s="557"/>
      <c r="C5" s="33">
        <v>7</v>
      </c>
      <c r="D5" s="33">
        <v>7</v>
      </c>
      <c r="E5" s="33">
        <v>21</v>
      </c>
      <c r="F5" s="33">
        <v>17</v>
      </c>
      <c r="G5" s="33">
        <v>35</v>
      </c>
      <c r="H5" s="33">
        <v>38</v>
      </c>
      <c r="I5" s="33">
        <v>15</v>
      </c>
      <c r="J5" s="33">
        <v>14</v>
      </c>
      <c r="K5" s="33">
        <v>5</v>
      </c>
      <c r="L5" s="33">
        <v>4</v>
      </c>
      <c r="M5" s="33">
        <v>17</v>
      </c>
      <c r="N5" s="33">
        <v>20</v>
      </c>
    </row>
    <row r="6" spans="1:14" ht="58.5" customHeight="1">
      <c r="A6" s="550" t="s">
        <v>1049</v>
      </c>
      <c r="B6" s="551"/>
      <c r="C6" s="33">
        <v>7</v>
      </c>
      <c r="D6" s="33">
        <v>7</v>
      </c>
      <c r="E6" s="33">
        <v>23</v>
      </c>
      <c r="F6" s="33">
        <v>19</v>
      </c>
      <c r="G6" s="33">
        <v>32</v>
      </c>
      <c r="H6" s="33">
        <v>34</v>
      </c>
      <c r="I6" s="33">
        <v>16</v>
      </c>
      <c r="J6" s="33">
        <v>15</v>
      </c>
      <c r="K6" s="33">
        <v>4</v>
      </c>
      <c r="L6" s="33">
        <v>4</v>
      </c>
      <c r="M6" s="33">
        <v>18</v>
      </c>
      <c r="N6" s="33">
        <v>21</v>
      </c>
    </row>
    <row r="7" spans="1:14" s="6" customFormat="1" ht="58.5" customHeight="1">
      <c r="A7" s="8"/>
      <c r="B7" s="9" t="s">
        <v>1050</v>
      </c>
      <c r="C7" s="33">
        <v>7</v>
      </c>
      <c r="D7" s="33">
        <v>7</v>
      </c>
      <c r="E7" s="33">
        <v>24</v>
      </c>
      <c r="F7" s="33">
        <v>19</v>
      </c>
      <c r="G7" s="33">
        <v>31</v>
      </c>
      <c r="H7" s="33">
        <v>33</v>
      </c>
      <c r="I7" s="33">
        <v>15</v>
      </c>
      <c r="J7" s="33">
        <v>16</v>
      </c>
      <c r="K7" s="33">
        <v>5</v>
      </c>
      <c r="L7" s="33">
        <v>4</v>
      </c>
      <c r="M7" s="33">
        <v>18</v>
      </c>
      <c r="N7" s="33">
        <v>20</v>
      </c>
    </row>
    <row r="8" spans="1:14" ht="58.5" customHeight="1">
      <c r="A8" s="550" t="s">
        <v>1051</v>
      </c>
      <c r="B8" s="551"/>
      <c r="C8" s="33">
        <v>6</v>
      </c>
      <c r="D8" s="33">
        <v>5</v>
      </c>
      <c r="E8" s="33">
        <v>5</v>
      </c>
      <c r="F8" s="33">
        <v>2</v>
      </c>
      <c r="G8" s="33">
        <v>80</v>
      </c>
      <c r="H8" s="33">
        <v>87</v>
      </c>
      <c r="I8" s="33">
        <v>2</v>
      </c>
      <c r="J8" s="33">
        <v>1</v>
      </c>
      <c r="K8" s="33">
        <v>3</v>
      </c>
      <c r="L8" s="33">
        <v>2</v>
      </c>
      <c r="M8" s="33">
        <v>4</v>
      </c>
      <c r="N8" s="33">
        <v>4</v>
      </c>
    </row>
    <row r="9" spans="1:14" ht="58.5" customHeight="1">
      <c r="A9" s="550" t="s">
        <v>1052</v>
      </c>
      <c r="B9" s="551"/>
      <c r="C9" s="33">
        <v>5</v>
      </c>
      <c r="D9" s="33">
        <v>4</v>
      </c>
      <c r="E9" s="33">
        <v>2</v>
      </c>
      <c r="F9" s="33">
        <v>2</v>
      </c>
      <c r="G9" s="33">
        <v>63</v>
      </c>
      <c r="H9" s="33">
        <v>66</v>
      </c>
      <c r="I9" s="33">
        <v>8</v>
      </c>
      <c r="J9" s="33">
        <v>5</v>
      </c>
      <c r="K9" s="33">
        <v>5</v>
      </c>
      <c r="L9" s="33">
        <v>1</v>
      </c>
      <c r="M9" s="33">
        <v>17</v>
      </c>
      <c r="N9" s="33">
        <v>23</v>
      </c>
    </row>
    <row r="10" spans="1:14" ht="58.5" customHeight="1">
      <c r="A10" s="550" t="s">
        <v>1053</v>
      </c>
      <c r="B10" s="551"/>
      <c r="C10" s="33">
        <v>4</v>
      </c>
      <c r="D10" s="33">
        <v>3</v>
      </c>
      <c r="E10" s="33">
        <v>0</v>
      </c>
      <c r="F10" s="33">
        <v>0</v>
      </c>
      <c r="G10" s="33">
        <v>90</v>
      </c>
      <c r="H10" s="33">
        <v>87</v>
      </c>
      <c r="I10" s="33">
        <v>1</v>
      </c>
      <c r="J10" s="33">
        <v>1</v>
      </c>
      <c r="K10" s="33">
        <v>1</v>
      </c>
      <c r="L10" s="33">
        <v>2</v>
      </c>
      <c r="M10" s="33">
        <v>4</v>
      </c>
      <c r="N10" s="33">
        <v>8</v>
      </c>
    </row>
    <row r="11" spans="1:14" ht="58.5" customHeight="1">
      <c r="A11" s="550" t="s">
        <v>1054</v>
      </c>
      <c r="B11" s="551"/>
      <c r="C11" s="33">
        <v>11</v>
      </c>
      <c r="D11" s="33">
        <v>11</v>
      </c>
      <c r="E11" s="33" t="s">
        <v>1087</v>
      </c>
      <c r="F11" s="33" t="s">
        <v>1087</v>
      </c>
      <c r="G11" s="33">
        <v>84</v>
      </c>
      <c r="H11" s="33">
        <v>78</v>
      </c>
      <c r="I11" s="33">
        <v>1</v>
      </c>
      <c r="J11" s="33">
        <v>2</v>
      </c>
      <c r="K11" s="33">
        <v>3</v>
      </c>
      <c r="L11" s="33">
        <v>4</v>
      </c>
      <c r="M11" s="33">
        <v>2</v>
      </c>
      <c r="N11" s="33">
        <v>4</v>
      </c>
    </row>
    <row r="12" spans="1:14" s="5" customFormat="1" ht="58.5" customHeight="1">
      <c r="A12" s="550" t="s">
        <v>1055</v>
      </c>
      <c r="B12" s="551"/>
      <c r="C12" s="33">
        <v>9</v>
      </c>
      <c r="D12" s="33">
        <v>5</v>
      </c>
      <c r="E12" s="33" t="s">
        <v>1087</v>
      </c>
      <c r="F12" s="33" t="s">
        <v>1087</v>
      </c>
      <c r="G12" s="33">
        <v>86</v>
      </c>
      <c r="H12" s="33">
        <v>87</v>
      </c>
      <c r="I12" s="33">
        <v>2</v>
      </c>
      <c r="J12" s="33">
        <v>1</v>
      </c>
      <c r="K12" s="33">
        <v>2</v>
      </c>
      <c r="L12" s="33">
        <v>3</v>
      </c>
      <c r="M12" s="33">
        <v>1</v>
      </c>
      <c r="N12" s="33">
        <v>4</v>
      </c>
    </row>
    <row r="13" spans="1:14" ht="58.5" customHeight="1">
      <c r="A13" s="550" t="s">
        <v>1056</v>
      </c>
      <c r="B13" s="551"/>
      <c r="C13" s="33">
        <v>5</v>
      </c>
      <c r="D13" s="33">
        <v>6</v>
      </c>
      <c r="E13" s="33" t="s">
        <v>1087</v>
      </c>
      <c r="F13" s="33" t="s">
        <v>1087</v>
      </c>
      <c r="G13" s="33">
        <v>91</v>
      </c>
      <c r="H13" s="33">
        <v>83</v>
      </c>
      <c r="I13" s="33">
        <v>1</v>
      </c>
      <c r="J13" s="33">
        <v>2</v>
      </c>
      <c r="K13" s="33">
        <v>1</v>
      </c>
      <c r="L13" s="33">
        <v>7</v>
      </c>
      <c r="M13" s="33">
        <v>1</v>
      </c>
      <c r="N13" s="33">
        <v>1</v>
      </c>
    </row>
    <row r="14" spans="1:14" ht="58.5" customHeight="1">
      <c r="A14" s="550" t="s">
        <v>1057</v>
      </c>
      <c r="B14" s="551"/>
      <c r="C14" s="33">
        <v>12</v>
      </c>
      <c r="D14" s="33">
        <v>17</v>
      </c>
      <c r="E14" s="33">
        <v>1</v>
      </c>
      <c r="F14" s="33">
        <v>1</v>
      </c>
      <c r="G14" s="33">
        <v>81</v>
      </c>
      <c r="H14" s="33">
        <v>66</v>
      </c>
      <c r="I14" s="33">
        <v>1</v>
      </c>
      <c r="J14" s="33">
        <v>5</v>
      </c>
      <c r="K14" s="33">
        <v>3</v>
      </c>
      <c r="L14" s="33">
        <v>6</v>
      </c>
      <c r="M14" s="33">
        <v>2</v>
      </c>
      <c r="N14" s="33">
        <v>5</v>
      </c>
    </row>
    <row r="15" spans="1:14" ht="58.5" customHeight="1">
      <c r="A15" s="550" t="s">
        <v>1058</v>
      </c>
      <c r="B15" s="551"/>
      <c r="C15" s="33">
        <v>15</v>
      </c>
      <c r="D15" s="33">
        <v>16</v>
      </c>
      <c r="E15" s="33">
        <v>0</v>
      </c>
      <c r="F15" s="33" t="s">
        <v>1087</v>
      </c>
      <c r="G15" s="33">
        <v>79</v>
      </c>
      <c r="H15" s="33">
        <v>73</v>
      </c>
      <c r="I15" s="33" t="s">
        <v>1087</v>
      </c>
      <c r="J15" s="33">
        <v>2</v>
      </c>
      <c r="K15" s="33">
        <v>4</v>
      </c>
      <c r="L15" s="33">
        <v>3</v>
      </c>
      <c r="M15" s="33">
        <v>2</v>
      </c>
      <c r="N15" s="33">
        <v>6</v>
      </c>
    </row>
    <row r="16" spans="1:14" s="5" customFormat="1" ht="60" customHeight="1">
      <c r="A16" s="550" t="s">
        <v>1059</v>
      </c>
      <c r="B16" s="551"/>
      <c r="C16" s="33">
        <v>4</v>
      </c>
      <c r="D16" s="33">
        <v>4</v>
      </c>
      <c r="E16" s="33">
        <v>0</v>
      </c>
      <c r="F16" s="33">
        <v>1</v>
      </c>
      <c r="G16" s="33">
        <v>93</v>
      </c>
      <c r="H16" s="33">
        <v>88</v>
      </c>
      <c r="I16" s="33" t="s">
        <v>1087</v>
      </c>
      <c r="J16" s="33">
        <v>2</v>
      </c>
      <c r="K16" s="33">
        <v>1</v>
      </c>
      <c r="L16" s="33">
        <v>0</v>
      </c>
      <c r="M16" s="33">
        <v>2</v>
      </c>
      <c r="N16" s="33">
        <v>5</v>
      </c>
    </row>
    <row r="17" spans="1:14" ht="60" customHeight="1">
      <c r="A17" s="550" t="s">
        <v>1060</v>
      </c>
      <c r="B17" s="551"/>
      <c r="C17" s="33">
        <v>4</v>
      </c>
      <c r="D17" s="33">
        <v>6</v>
      </c>
      <c r="E17" s="33">
        <v>0</v>
      </c>
      <c r="F17" s="33">
        <v>2</v>
      </c>
      <c r="G17" s="33">
        <v>92</v>
      </c>
      <c r="H17" s="33">
        <v>87</v>
      </c>
      <c r="I17" s="33" t="s">
        <v>1087</v>
      </c>
      <c r="J17" s="33">
        <v>1</v>
      </c>
      <c r="K17" s="33">
        <v>2</v>
      </c>
      <c r="L17" s="33">
        <v>0</v>
      </c>
      <c r="M17" s="33">
        <v>2</v>
      </c>
      <c r="N17" s="33">
        <v>4</v>
      </c>
    </row>
    <row r="18" spans="1:14" ht="60" customHeight="1">
      <c r="A18" s="550" t="s">
        <v>1041</v>
      </c>
      <c r="B18" s="551"/>
      <c r="C18" s="33">
        <v>2</v>
      </c>
      <c r="D18" s="33">
        <v>2</v>
      </c>
      <c r="E18" s="33">
        <v>0</v>
      </c>
      <c r="F18" s="33">
        <v>0</v>
      </c>
      <c r="G18" s="33">
        <v>93</v>
      </c>
      <c r="H18" s="33">
        <v>89</v>
      </c>
      <c r="I18" s="33" t="s">
        <v>1087</v>
      </c>
      <c r="J18" s="33">
        <v>4</v>
      </c>
      <c r="K18" s="33" t="s">
        <v>1087</v>
      </c>
      <c r="L18" s="33">
        <v>0</v>
      </c>
      <c r="M18" s="33">
        <v>4</v>
      </c>
      <c r="N18" s="33">
        <v>5</v>
      </c>
    </row>
    <row r="19" spans="1:14" ht="60" customHeight="1">
      <c r="A19" s="550" t="s">
        <v>1061</v>
      </c>
      <c r="B19" s="551"/>
      <c r="C19" s="33">
        <v>19</v>
      </c>
      <c r="D19" s="33">
        <v>19</v>
      </c>
      <c r="E19" s="33">
        <v>0</v>
      </c>
      <c r="F19" s="33">
        <v>0</v>
      </c>
      <c r="G19" s="33">
        <v>73</v>
      </c>
      <c r="H19" s="33">
        <v>62</v>
      </c>
      <c r="I19" s="33">
        <v>1</v>
      </c>
      <c r="J19" s="33" t="s">
        <v>1087</v>
      </c>
      <c r="K19" s="33" t="s">
        <v>1087</v>
      </c>
      <c r="L19" s="33">
        <v>6</v>
      </c>
      <c r="M19" s="33">
        <v>6</v>
      </c>
      <c r="N19" s="33">
        <v>13</v>
      </c>
    </row>
    <row r="20" spans="1:14" ht="60" customHeight="1">
      <c r="A20" s="550" t="s">
        <v>1062</v>
      </c>
      <c r="B20" s="551"/>
      <c r="C20" s="33">
        <v>5</v>
      </c>
      <c r="D20" s="33">
        <v>6</v>
      </c>
      <c r="E20" s="33">
        <v>0</v>
      </c>
      <c r="F20" s="33">
        <v>0</v>
      </c>
      <c r="G20" s="33">
        <v>83</v>
      </c>
      <c r="H20" s="33">
        <v>89</v>
      </c>
      <c r="I20" s="33">
        <v>0</v>
      </c>
      <c r="J20" s="33">
        <v>0</v>
      </c>
      <c r="K20" s="33">
        <v>2</v>
      </c>
      <c r="L20" s="33">
        <v>0</v>
      </c>
      <c r="M20" s="33">
        <v>10</v>
      </c>
      <c r="N20" s="33">
        <v>5</v>
      </c>
    </row>
    <row r="21" spans="1:14" ht="60" customHeight="1">
      <c r="A21" s="550" t="s">
        <v>1042</v>
      </c>
      <c r="B21" s="551"/>
      <c r="C21" s="33">
        <v>23</v>
      </c>
      <c r="D21" s="33">
        <v>22</v>
      </c>
      <c r="E21" s="33">
        <v>0</v>
      </c>
      <c r="F21" s="33">
        <v>0</v>
      </c>
      <c r="G21" s="33">
        <v>70</v>
      </c>
      <c r="H21" s="33">
        <v>55</v>
      </c>
      <c r="I21" s="33">
        <v>2</v>
      </c>
      <c r="J21" s="33" t="s">
        <v>1087</v>
      </c>
      <c r="K21" s="33">
        <v>0</v>
      </c>
      <c r="L21" s="33">
        <v>8</v>
      </c>
      <c r="M21" s="33">
        <v>5</v>
      </c>
      <c r="N21" s="33">
        <v>15</v>
      </c>
    </row>
    <row r="22" spans="1:14" ht="60" customHeight="1">
      <c r="A22" s="550" t="s">
        <v>1063</v>
      </c>
      <c r="B22" s="551"/>
      <c r="C22" s="33">
        <v>6</v>
      </c>
      <c r="D22" s="33">
        <v>25</v>
      </c>
      <c r="E22" s="33">
        <v>0</v>
      </c>
      <c r="F22" s="33">
        <v>4</v>
      </c>
      <c r="G22" s="33">
        <v>88</v>
      </c>
      <c r="H22" s="33">
        <v>48</v>
      </c>
      <c r="I22" s="33">
        <v>1</v>
      </c>
      <c r="J22" s="33">
        <v>4</v>
      </c>
      <c r="K22" s="33">
        <v>1</v>
      </c>
      <c r="L22" s="33">
        <v>7</v>
      </c>
      <c r="M22" s="33">
        <v>4</v>
      </c>
      <c r="N22" s="33">
        <v>11</v>
      </c>
    </row>
    <row r="23" spans="1:14" ht="60" customHeight="1">
      <c r="A23" s="550" t="s">
        <v>1064</v>
      </c>
      <c r="B23" s="551"/>
      <c r="C23" s="33">
        <v>7</v>
      </c>
      <c r="D23" s="33">
        <v>25</v>
      </c>
      <c r="E23" s="33">
        <v>0</v>
      </c>
      <c r="F23" s="33">
        <v>4</v>
      </c>
      <c r="G23" s="33">
        <v>87</v>
      </c>
      <c r="H23" s="33">
        <v>48</v>
      </c>
      <c r="I23" s="33">
        <v>1</v>
      </c>
      <c r="J23" s="33">
        <v>4</v>
      </c>
      <c r="K23" s="33">
        <v>1</v>
      </c>
      <c r="L23" s="33">
        <v>7</v>
      </c>
      <c r="M23" s="33">
        <v>4</v>
      </c>
      <c r="N23" s="33">
        <v>11</v>
      </c>
    </row>
    <row r="24" spans="1:14" ht="60" customHeight="1">
      <c r="A24" s="550" t="s">
        <v>1065</v>
      </c>
      <c r="B24" s="551"/>
      <c r="C24" s="33">
        <v>2</v>
      </c>
      <c r="D24" s="33">
        <v>23</v>
      </c>
      <c r="E24" s="33">
        <v>0</v>
      </c>
      <c r="F24" s="33">
        <v>0</v>
      </c>
      <c r="G24" s="33">
        <v>98</v>
      </c>
      <c r="H24" s="33">
        <v>66</v>
      </c>
      <c r="I24" s="33">
        <v>0</v>
      </c>
      <c r="J24" s="33">
        <v>0</v>
      </c>
      <c r="K24" s="33">
        <v>0</v>
      </c>
      <c r="L24" s="33">
        <v>7</v>
      </c>
      <c r="M24" s="33">
        <v>0</v>
      </c>
      <c r="N24" s="33">
        <v>4</v>
      </c>
    </row>
    <row r="25" spans="1:14" ht="60" customHeight="1">
      <c r="A25" s="552" t="s">
        <v>1066</v>
      </c>
      <c r="B25" s="553"/>
      <c r="C25" s="34">
        <v>11</v>
      </c>
      <c r="D25" s="34">
        <v>15</v>
      </c>
      <c r="E25" s="34">
        <v>0</v>
      </c>
      <c r="F25" s="34">
        <v>1</v>
      </c>
      <c r="G25" s="34">
        <v>78</v>
      </c>
      <c r="H25" s="34">
        <v>60</v>
      </c>
      <c r="I25" s="34">
        <v>1</v>
      </c>
      <c r="J25" s="34">
        <v>3</v>
      </c>
      <c r="K25" s="34">
        <v>7</v>
      </c>
      <c r="L25" s="34">
        <v>7</v>
      </c>
      <c r="M25" s="34">
        <v>3</v>
      </c>
      <c r="N25" s="34">
        <v>15</v>
      </c>
    </row>
    <row r="26" spans="1:14" ht="18.75">
      <c r="A26" s="10" t="s">
        <v>1067</v>
      </c>
      <c r="B26" s="12"/>
      <c r="C26" s="35"/>
      <c r="D26" s="35"/>
      <c r="E26" s="12"/>
      <c r="F26" s="11" t="s">
        <v>1088</v>
      </c>
      <c r="G26" s="43" t="s">
        <v>1089</v>
      </c>
      <c r="H26" s="12"/>
      <c r="I26" s="12"/>
      <c r="J26" s="12"/>
      <c r="K26" s="13" t="s">
        <v>1090</v>
      </c>
      <c r="L26" s="16"/>
      <c r="N26" s="16"/>
    </row>
    <row r="27" spans="1:14" ht="15.75">
      <c r="A27" s="15" t="s">
        <v>1039</v>
      </c>
      <c r="B27" s="12"/>
      <c r="C27" s="37"/>
      <c r="D27" s="37"/>
      <c r="E27" s="12"/>
      <c r="F27" s="12"/>
      <c r="G27" s="12" t="s">
        <v>1091</v>
      </c>
      <c r="H27" s="12"/>
      <c r="I27" s="12"/>
      <c r="J27" s="12"/>
      <c r="K27" s="13" t="s">
        <v>1092</v>
      </c>
      <c r="L27" s="16"/>
      <c r="N27" s="16"/>
    </row>
    <row r="28" spans="1:12" ht="15.75">
      <c r="A28" s="15" t="s">
        <v>1070</v>
      </c>
      <c r="B28" s="12"/>
      <c r="C28" s="12"/>
      <c r="D28" s="12"/>
      <c r="E28" s="12"/>
      <c r="F28" s="11"/>
      <c r="G28" s="12" t="s">
        <v>1093</v>
      </c>
      <c r="H28" s="12"/>
      <c r="I28" s="12"/>
      <c r="J28" s="12"/>
      <c r="K28" s="13" t="s">
        <v>1094</v>
      </c>
      <c r="L28" s="16"/>
    </row>
    <row r="29" spans="1:11" ht="16.5">
      <c r="A29" s="44" t="s">
        <v>1095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>
      <c r="A30" s="45" t="s">
        <v>1096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.75">
      <c r="A31" s="45" t="s">
        <v>1097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28">
    <mergeCell ref="A24:B24"/>
    <mergeCell ref="A25:B25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C3:D3"/>
    <mergeCell ref="E3:F3"/>
    <mergeCell ref="G3:H3"/>
    <mergeCell ref="A3:B4"/>
    <mergeCell ref="B1:M1"/>
    <mergeCell ref="A5:B5"/>
    <mergeCell ref="I3:J3"/>
    <mergeCell ref="K3:L3"/>
    <mergeCell ref="M3:N3"/>
  </mergeCells>
  <conditionalFormatting sqref="C5:D26 E5:N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/>
  <dimension ref="A1:P29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2" customWidth="1"/>
    <col min="2" max="2" width="34.625" style="2" customWidth="1"/>
    <col min="3" max="6" width="12.125" style="2" customWidth="1"/>
    <col min="7" max="8" width="12.875" style="2" customWidth="1"/>
    <col min="9" max="9" width="13.375" style="2" customWidth="1"/>
    <col min="10" max="12" width="13.375" style="5" customWidth="1"/>
    <col min="13" max="16" width="12.875" style="5" customWidth="1"/>
    <col min="17" max="16384" width="9.00390625" style="5" customWidth="1"/>
  </cols>
  <sheetData>
    <row r="1" spans="1:11" s="50" customFormat="1" ht="51.75" customHeight="1">
      <c r="A1" s="48" t="s">
        <v>1131</v>
      </c>
      <c r="B1" s="576" t="s">
        <v>1132</v>
      </c>
      <c r="C1" s="577"/>
      <c r="D1" s="577"/>
      <c r="E1" s="577"/>
      <c r="F1" s="577"/>
      <c r="G1" s="577"/>
      <c r="H1" s="577"/>
      <c r="I1" s="577"/>
      <c r="J1" s="49"/>
      <c r="K1" s="49"/>
    </row>
    <row r="2" spans="1:16" s="52" customFormat="1" ht="15">
      <c r="A2" s="51"/>
      <c r="B2" s="51"/>
      <c r="C2" s="51"/>
      <c r="D2" s="51"/>
      <c r="E2" s="51"/>
      <c r="F2" s="51"/>
      <c r="G2" s="51"/>
      <c r="H2" s="51"/>
      <c r="J2" s="51"/>
      <c r="P2" s="53" t="s">
        <v>1081</v>
      </c>
    </row>
    <row r="3" spans="1:16" ht="24.75" customHeight="1">
      <c r="A3" s="581" t="s">
        <v>1133</v>
      </c>
      <c r="B3" s="582"/>
      <c r="C3" s="54" t="s">
        <v>1134</v>
      </c>
      <c r="D3" s="55"/>
      <c r="E3" s="55"/>
      <c r="F3" s="55"/>
      <c r="G3" s="574" t="s">
        <v>1135</v>
      </c>
      <c r="H3" s="578"/>
      <c r="I3" s="578"/>
      <c r="J3" s="578"/>
      <c r="K3" s="578"/>
      <c r="L3" s="578"/>
      <c r="M3" s="578"/>
      <c r="N3" s="578"/>
      <c r="O3" s="578"/>
      <c r="P3" s="579"/>
    </row>
    <row r="4" spans="1:16" ht="52.5" customHeight="1">
      <c r="A4" s="583"/>
      <c r="B4" s="584"/>
      <c r="C4" s="574" t="s">
        <v>483</v>
      </c>
      <c r="D4" s="580"/>
      <c r="E4" s="574" t="s">
        <v>484</v>
      </c>
      <c r="F4" s="580"/>
      <c r="G4" s="574" t="s">
        <v>485</v>
      </c>
      <c r="H4" s="580"/>
      <c r="I4" s="574" t="s">
        <v>486</v>
      </c>
      <c r="J4" s="580"/>
      <c r="K4" s="574" t="s">
        <v>487</v>
      </c>
      <c r="L4" s="580"/>
      <c r="M4" s="574" t="s">
        <v>488</v>
      </c>
      <c r="N4" s="580"/>
      <c r="O4" s="574" t="s">
        <v>489</v>
      </c>
      <c r="P4" s="575"/>
    </row>
    <row r="5" spans="1:16" s="2" customFormat="1" ht="21.75" customHeight="1">
      <c r="A5" s="585"/>
      <c r="B5" s="586"/>
      <c r="C5" s="22">
        <v>2013</v>
      </c>
      <c r="D5" s="22">
        <v>2012</v>
      </c>
      <c r="E5" s="22">
        <v>2013</v>
      </c>
      <c r="F5" s="22">
        <v>2012</v>
      </c>
      <c r="G5" s="22">
        <v>2013</v>
      </c>
      <c r="H5" s="22">
        <v>2012</v>
      </c>
      <c r="I5" s="22">
        <v>2013</v>
      </c>
      <c r="J5" s="22">
        <v>2012</v>
      </c>
      <c r="K5" s="22">
        <v>2013</v>
      </c>
      <c r="L5" s="22">
        <v>2012</v>
      </c>
      <c r="M5" s="22">
        <v>2013</v>
      </c>
      <c r="N5" s="22">
        <v>2012</v>
      </c>
      <c r="O5" s="22">
        <v>2013</v>
      </c>
      <c r="P5" s="23">
        <v>2012</v>
      </c>
    </row>
    <row r="6" spans="1:16" s="2" customFormat="1" ht="57" customHeight="1">
      <c r="A6" s="556" t="s">
        <v>1048</v>
      </c>
      <c r="B6" s="557"/>
      <c r="C6" s="56">
        <v>49</v>
      </c>
      <c r="D6" s="57">
        <v>48</v>
      </c>
      <c r="E6" s="57">
        <v>51</v>
      </c>
      <c r="F6" s="57">
        <v>52</v>
      </c>
      <c r="G6" s="57">
        <v>61</v>
      </c>
      <c r="H6" s="57">
        <v>61</v>
      </c>
      <c r="I6" s="57">
        <v>7</v>
      </c>
      <c r="J6" s="57">
        <v>7</v>
      </c>
      <c r="K6" s="57">
        <v>5</v>
      </c>
      <c r="L6" s="57">
        <v>4</v>
      </c>
      <c r="M6" s="57">
        <v>8</v>
      </c>
      <c r="N6" s="57">
        <v>9</v>
      </c>
      <c r="O6" s="57">
        <v>19</v>
      </c>
      <c r="P6" s="57">
        <v>19</v>
      </c>
    </row>
    <row r="7" spans="1:16" s="2" customFormat="1" ht="57.75" customHeight="1">
      <c r="A7" s="550" t="s">
        <v>1049</v>
      </c>
      <c r="B7" s="551"/>
      <c r="C7" s="58">
        <v>48</v>
      </c>
      <c r="D7" s="59">
        <v>48</v>
      </c>
      <c r="E7" s="59">
        <v>52</v>
      </c>
      <c r="F7" s="59">
        <v>52</v>
      </c>
      <c r="G7" s="59">
        <v>66</v>
      </c>
      <c r="H7" s="59">
        <v>64</v>
      </c>
      <c r="I7" s="59">
        <v>5</v>
      </c>
      <c r="J7" s="59">
        <v>6</v>
      </c>
      <c r="K7" s="59">
        <v>2</v>
      </c>
      <c r="L7" s="59">
        <v>2</v>
      </c>
      <c r="M7" s="59">
        <v>3</v>
      </c>
      <c r="N7" s="59">
        <v>4</v>
      </c>
      <c r="O7" s="59">
        <v>24</v>
      </c>
      <c r="P7" s="59">
        <v>24</v>
      </c>
    </row>
    <row r="8" spans="1:16" s="7" customFormat="1" ht="57.75" customHeight="1">
      <c r="A8" s="8"/>
      <c r="B8" s="9" t="s">
        <v>1050</v>
      </c>
      <c r="C8" s="58">
        <v>42</v>
      </c>
      <c r="D8" s="59">
        <v>43</v>
      </c>
      <c r="E8" s="59">
        <v>58</v>
      </c>
      <c r="F8" s="59">
        <v>57</v>
      </c>
      <c r="G8" s="59">
        <v>86</v>
      </c>
      <c r="H8" s="59">
        <v>84</v>
      </c>
      <c r="I8" s="59">
        <v>5</v>
      </c>
      <c r="J8" s="59">
        <v>6</v>
      </c>
      <c r="K8" s="59">
        <v>2</v>
      </c>
      <c r="L8" s="59">
        <v>2</v>
      </c>
      <c r="M8" s="59">
        <v>3</v>
      </c>
      <c r="N8" s="59">
        <v>4</v>
      </c>
      <c r="O8" s="59">
        <v>4</v>
      </c>
      <c r="P8" s="59">
        <v>4</v>
      </c>
    </row>
    <row r="9" spans="1:16" s="2" customFormat="1" ht="57" customHeight="1">
      <c r="A9" s="550" t="s">
        <v>1051</v>
      </c>
      <c r="B9" s="551"/>
      <c r="C9" s="58">
        <v>47</v>
      </c>
      <c r="D9" s="59">
        <v>47</v>
      </c>
      <c r="E9" s="59">
        <v>53</v>
      </c>
      <c r="F9" s="59">
        <v>53</v>
      </c>
      <c r="G9" s="59">
        <v>44</v>
      </c>
      <c r="H9" s="59">
        <v>49</v>
      </c>
      <c r="I9" s="59">
        <v>12</v>
      </c>
      <c r="J9" s="59">
        <v>11</v>
      </c>
      <c r="K9" s="59">
        <v>13</v>
      </c>
      <c r="L9" s="59">
        <v>10</v>
      </c>
      <c r="M9" s="59">
        <v>24</v>
      </c>
      <c r="N9" s="59">
        <v>23</v>
      </c>
      <c r="O9" s="59">
        <v>7</v>
      </c>
      <c r="P9" s="59">
        <v>7</v>
      </c>
    </row>
    <row r="10" spans="1:16" s="2" customFormat="1" ht="57" customHeight="1">
      <c r="A10" s="550" t="s">
        <v>1052</v>
      </c>
      <c r="B10" s="551"/>
      <c r="C10" s="58">
        <v>42</v>
      </c>
      <c r="D10" s="59">
        <v>39</v>
      </c>
      <c r="E10" s="59">
        <v>58</v>
      </c>
      <c r="F10" s="59">
        <v>61</v>
      </c>
      <c r="G10" s="59">
        <v>38</v>
      </c>
      <c r="H10" s="59">
        <v>39</v>
      </c>
      <c r="I10" s="59">
        <v>3</v>
      </c>
      <c r="J10" s="59">
        <v>2</v>
      </c>
      <c r="K10" s="59">
        <v>3</v>
      </c>
      <c r="L10" s="59">
        <v>3</v>
      </c>
      <c r="M10" s="59">
        <v>2</v>
      </c>
      <c r="N10" s="59">
        <v>2</v>
      </c>
      <c r="O10" s="59">
        <v>54</v>
      </c>
      <c r="P10" s="59">
        <v>54</v>
      </c>
    </row>
    <row r="11" spans="1:16" s="2" customFormat="1" ht="57.75" customHeight="1">
      <c r="A11" s="550" t="s">
        <v>1053</v>
      </c>
      <c r="B11" s="551"/>
      <c r="C11" s="58">
        <v>61</v>
      </c>
      <c r="D11" s="59">
        <v>60</v>
      </c>
      <c r="E11" s="59">
        <v>39</v>
      </c>
      <c r="F11" s="59">
        <v>40</v>
      </c>
      <c r="G11" s="59">
        <v>78</v>
      </c>
      <c r="H11" s="59">
        <v>84</v>
      </c>
      <c r="I11" s="59">
        <v>1</v>
      </c>
      <c r="J11" s="59">
        <v>1</v>
      </c>
      <c r="K11" s="59">
        <v>9</v>
      </c>
      <c r="L11" s="59">
        <v>5</v>
      </c>
      <c r="M11" s="59">
        <v>4</v>
      </c>
      <c r="N11" s="59">
        <v>5</v>
      </c>
      <c r="O11" s="59">
        <v>8</v>
      </c>
      <c r="P11" s="59">
        <v>5</v>
      </c>
    </row>
    <row r="12" spans="1:16" s="2" customFormat="1" ht="57.75" customHeight="1">
      <c r="A12" s="550" t="s">
        <v>1054</v>
      </c>
      <c r="B12" s="551"/>
      <c r="C12" s="58">
        <v>60</v>
      </c>
      <c r="D12" s="59">
        <v>61</v>
      </c>
      <c r="E12" s="59">
        <v>40</v>
      </c>
      <c r="F12" s="59">
        <v>39</v>
      </c>
      <c r="G12" s="59">
        <v>77</v>
      </c>
      <c r="H12" s="59">
        <v>77</v>
      </c>
      <c r="I12" s="59">
        <v>4</v>
      </c>
      <c r="J12" s="59">
        <v>4</v>
      </c>
      <c r="K12" s="59">
        <v>2</v>
      </c>
      <c r="L12" s="59">
        <v>2</v>
      </c>
      <c r="M12" s="59">
        <v>2</v>
      </c>
      <c r="N12" s="59">
        <v>2</v>
      </c>
      <c r="O12" s="59">
        <v>15</v>
      </c>
      <c r="P12" s="59">
        <v>15</v>
      </c>
    </row>
    <row r="13" spans="1:16" ht="57.75" customHeight="1">
      <c r="A13" s="550" t="s">
        <v>1055</v>
      </c>
      <c r="B13" s="551"/>
      <c r="C13" s="58">
        <v>56</v>
      </c>
      <c r="D13" s="59">
        <v>55</v>
      </c>
      <c r="E13" s="59">
        <v>44</v>
      </c>
      <c r="F13" s="59">
        <v>45</v>
      </c>
      <c r="G13" s="59">
        <v>72</v>
      </c>
      <c r="H13" s="59">
        <v>70</v>
      </c>
      <c r="I13" s="59">
        <v>3</v>
      </c>
      <c r="J13" s="59">
        <v>2</v>
      </c>
      <c r="K13" s="59">
        <v>2</v>
      </c>
      <c r="L13" s="59">
        <v>2</v>
      </c>
      <c r="M13" s="59">
        <v>1</v>
      </c>
      <c r="N13" s="59">
        <v>3</v>
      </c>
      <c r="O13" s="59">
        <v>22</v>
      </c>
      <c r="P13" s="59">
        <v>23</v>
      </c>
    </row>
    <row r="14" spans="1:16" s="2" customFormat="1" ht="57.75" customHeight="1">
      <c r="A14" s="550" t="s">
        <v>1056</v>
      </c>
      <c r="B14" s="551"/>
      <c r="C14" s="58">
        <v>57</v>
      </c>
      <c r="D14" s="59">
        <v>56</v>
      </c>
      <c r="E14" s="59">
        <v>43</v>
      </c>
      <c r="F14" s="59">
        <v>44</v>
      </c>
      <c r="G14" s="59">
        <v>71</v>
      </c>
      <c r="H14" s="59">
        <v>70</v>
      </c>
      <c r="I14" s="59">
        <v>3</v>
      </c>
      <c r="J14" s="59">
        <v>3</v>
      </c>
      <c r="K14" s="59">
        <v>3</v>
      </c>
      <c r="L14" s="59">
        <v>3</v>
      </c>
      <c r="M14" s="59">
        <v>3</v>
      </c>
      <c r="N14" s="59">
        <v>4</v>
      </c>
      <c r="O14" s="59">
        <v>20</v>
      </c>
      <c r="P14" s="59">
        <v>20</v>
      </c>
    </row>
    <row r="15" spans="1:16" s="2" customFormat="1" ht="57.75" customHeight="1">
      <c r="A15" s="550" t="s">
        <v>1057</v>
      </c>
      <c r="B15" s="551"/>
      <c r="C15" s="58">
        <v>57</v>
      </c>
      <c r="D15" s="59">
        <v>59</v>
      </c>
      <c r="E15" s="59">
        <v>43</v>
      </c>
      <c r="F15" s="59">
        <v>41</v>
      </c>
      <c r="G15" s="59">
        <v>73</v>
      </c>
      <c r="H15" s="59">
        <v>74</v>
      </c>
      <c r="I15" s="59">
        <v>3</v>
      </c>
      <c r="J15" s="59">
        <v>2</v>
      </c>
      <c r="K15" s="59">
        <v>2</v>
      </c>
      <c r="L15" s="59">
        <v>3</v>
      </c>
      <c r="M15" s="59">
        <v>1</v>
      </c>
      <c r="N15" s="59">
        <v>2</v>
      </c>
      <c r="O15" s="59">
        <v>21</v>
      </c>
      <c r="P15" s="59">
        <v>19</v>
      </c>
    </row>
    <row r="16" spans="1:16" ht="57.75" customHeight="1">
      <c r="A16" s="550" t="s">
        <v>1058</v>
      </c>
      <c r="B16" s="551"/>
      <c r="C16" s="58">
        <v>65</v>
      </c>
      <c r="D16" s="59">
        <v>67</v>
      </c>
      <c r="E16" s="59">
        <v>35</v>
      </c>
      <c r="F16" s="59">
        <v>33</v>
      </c>
      <c r="G16" s="59">
        <v>84</v>
      </c>
      <c r="H16" s="59">
        <v>86</v>
      </c>
      <c r="I16" s="59">
        <v>5</v>
      </c>
      <c r="J16" s="59">
        <v>5</v>
      </c>
      <c r="K16" s="59">
        <v>3</v>
      </c>
      <c r="L16" s="59">
        <v>1</v>
      </c>
      <c r="M16" s="59">
        <v>2</v>
      </c>
      <c r="N16" s="59">
        <v>2</v>
      </c>
      <c r="O16" s="59">
        <v>6</v>
      </c>
      <c r="P16" s="59">
        <v>6</v>
      </c>
    </row>
    <row r="17" spans="1:16" s="2" customFormat="1" ht="57.75" customHeight="1">
      <c r="A17" s="550" t="s">
        <v>1059</v>
      </c>
      <c r="B17" s="551"/>
      <c r="C17" s="58">
        <v>53</v>
      </c>
      <c r="D17" s="59">
        <v>53</v>
      </c>
      <c r="E17" s="59">
        <v>47</v>
      </c>
      <c r="F17" s="59">
        <v>47</v>
      </c>
      <c r="G17" s="59">
        <v>67</v>
      </c>
      <c r="H17" s="59">
        <v>70</v>
      </c>
      <c r="I17" s="59">
        <v>15</v>
      </c>
      <c r="J17" s="59">
        <v>14</v>
      </c>
      <c r="K17" s="59">
        <v>4</v>
      </c>
      <c r="L17" s="59">
        <v>4</v>
      </c>
      <c r="M17" s="59">
        <v>3</v>
      </c>
      <c r="N17" s="59">
        <v>3</v>
      </c>
      <c r="O17" s="59">
        <v>11</v>
      </c>
      <c r="P17" s="59">
        <v>9</v>
      </c>
    </row>
    <row r="18" spans="1:16" s="2" customFormat="1" ht="57.75" customHeight="1">
      <c r="A18" s="550" t="s">
        <v>1060</v>
      </c>
      <c r="B18" s="551"/>
      <c r="C18" s="58">
        <v>51</v>
      </c>
      <c r="D18" s="59">
        <v>51</v>
      </c>
      <c r="E18" s="59">
        <v>49</v>
      </c>
      <c r="F18" s="59">
        <v>49</v>
      </c>
      <c r="G18" s="59">
        <v>67</v>
      </c>
      <c r="H18" s="59">
        <v>68</v>
      </c>
      <c r="I18" s="59">
        <v>13</v>
      </c>
      <c r="J18" s="59">
        <v>13</v>
      </c>
      <c r="K18" s="59">
        <v>5</v>
      </c>
      <c r="L18" s="59">
        <v>5</v>
      </c>
      <c r="M18" s="59">
        <v>3</v>
      </c>
      <c r="N18" s="59">
        <v>4</v>
      </c>
      <c r="O18" s="59">
        <v>12</v>
      </c>
      <c r="P18" s="59">
        <v>10</v>
      </c>
    </row>
    <row r="19" spans="1:16" s="2" customFormat="1" ht="57.75" customHeight="1">
      <c r="A19" s="550" t="s">
        <v>1041</v>
      </c>
      <c r="B19" s="551"/>
      <c r="C19" s="58">
        <v>55</v>
      </c>
      <c r="D19" s="59">
        <v>56</v>
      </c>
      <c r="E19" s="59">
        <v>45</v>
      </c>
      <c r="F19" s="59">
        <v>44</v>
      </c>
      <c r="G19" s="59">
        <v>67</v>
      </c>
      <c r="H19" s="59">
        <v>73</v>
      </c>
      <c r="I19" s="59">
        <v>17</v>
      </c>
      <c r="J19" s="59">
        <v>16</v>
      </c>
      <c r="K19" s="59">
        <v>2</v>
      </c>
      <c r="L19" s="59">
        <v>1</v>
      </c>
      <c r="M19" s="59">
        <v>3</v>
      </c>
      <c r="N19" s="59">
        <v>2</v>
      </c>
      <c r="O19" s="59">
        <v>11</v>
      </c>
      <c r="P19" s="59">
        <v>8</v>
      </c>
    </row>
    <row r="20" spans="1:16" s="2" customFormat="1" ht="57.75" customHeight="1">
      <c r="A20" s="550" t="s">
        <v>1061</v>
      </c>
      <c r="B20" s="551"/>
      <c r="C20" s="58">
        <v>51</v>
      </c>
      <c r="D20" s="59">
        <v>51</v>
      </c>
      <c r="E20" s="59">
        <v>49</v>
      </c>
      <c r="F20" s="59">
        <v>49</v>
      </c>
      <c r="G20" s="59">
        <v>77</v>
      </c>
      <c r="H20" s="59">
        <v>78</v>
      </c>
      <c r="I20" s="59">
        <v>9</v>
      </c>
      <c r="J20" s="59">
        <v>6</v>
      </c>
      <c r="K20" s="59">
        <v>5</v>
      </c>
      <c r="L20" s="59">
        <v>5</v>
      </c>
      <c r="M20" s="59">
        <v>2</v>
      </c>
      <c r="N20" s="59">
        <v>5</v>
      </c>
      <c r="O20" s="59">
        <v>7</v>
      </c>
      <c r="P20" s="59">
        <v>6</v>
      </c>
    </row>
    <row r="21" spans="1:16" s="2" customFormat="1" ht="57.75" customHeight="1">
      <c r="A21" s="550" t="s">
        <v>1062</v>
      </c>
      <c r="B21" s="551"/>
      <c r="C21" s="58">
        <v>53</v>
      </c>
      <c r="D21" s="59">
        <v>53</v>
      </c>
      <c r="E21" s="59">
        <v>47</v>
      </c>
      <c r="F21" s="59">
        <v>47</v>
      </c>
      <c r="G21" s="59">
        <v>74</v>
      </c>
      <c r="H21" s="59">
        <v>77</v>
      </c>
      <c r="I21" s="59">
        <v>14</v>
      </c>
      <c r="J21" s="59">
        <v>8</v>
      </c>
      <c r="K21" s="59">
        <v>5</v>
      </c>
      <c r="L21" s="59">
        <v>3</v>
      </c>
      <c r="M21" s="59">
        <v>1</v>
      </c>
      <c r="N21" s="59">
        <v>4</v>
      </c>
      <c r="O21" s="59">
        <v>6</v>
      </c>
      <c r="P21" s="59">
        <v>8</v>
      </c>
    </row>
    <row r="22" spans="1:16" s="2" customFormat="1" ht="57.75" customHeight="1">
      <c r="A22" s="550" t="s">
        <v>1042</v>
      </c>
      <c r="B22" s="551"/>
      <c r="C22" s="58">
        <v>50</v>
      </c>
      <c r="D22" s="59">
        <v>50</v>
      </c>
      <c r="E22" s="59">
        <v>50</v>
      </c>
      <c r="F22" s="59">
        <v>50</v>
      </c>
      <c r="G22" s="59">
        <v>78</v>
      </c>
      <c r="H22" s="59">
        <v>79</v>
      </c>
      <c r="I22" s="59">
        <v>8</v>
      </c>
      <c r="J22" s="59">
        <v>5</v>
      </c>
      <c r="K22" s="59">
        <v>5</v>
      </c>
      <c r="L22" s="59">
        <v>5</v>
      </c>
      <c r="M22" s="59">
        <v>3</v>
      </c>
      <c r="N22" s="59">
        <v>5</v>
      </c>
      <c r="O22" s="59">
        <v>6</v>
      </c>
      <c r="P22" s="59">
        <v>6</v>
      </c>
    </row>
    <row r="23" spans="1:16" s="2" customFormat="1" ht="57.75" customHeight="1">
      <c r="A23" s="550" t="s">
        <v>1063</v>
      </c>
      <c r="B23" s="551"/>
      <c r="C23" s="58">
        <v>55</v>
      </c>
      <c r="D23" s="59">
        <v>53</v>
      </c>
      <c r="E23" s="59">
        <v>45</v>
      </c>
      <c r="F23" s="59">
        <v>47</v>
      </c>
      <c r="G23" s="59">
        <v>76</v>
      </c>
      <c r="H23" s="59">
        <v>81</v>
      </c>
      <c r="I23" s="59">
        <v>11</v>
      </c>
      <c r="J23" s="59">
        <v>10</v>
      </c>
      <c r="K23" s="59">
        <v>4</v>
      </c>
      <c r="L23" s="59">
        <v>3</v>
      </c>
      <c r="M23" s="59">
        <v>2</v>
      </c>
      <c r="N23" s="59">
        <v>2</v>
      </c>
      <c r="O23" s="59">
        <v>7</v>
      </c>
      <c r="P23" s="59">
        <v>4</v>
      </c>
    </row>
    <row r="24" spans="1:16" s="2" customFormat="1" ht="57.75" customHeight="1">
      <c r="A24" s="550" t="s">
        <v>1064</v>
      </c>
      <c r="B24" s="551"/>
      <c r="C24" s="58">
        <v>54</v>
      </c>
      <c r="D24" s="59">
        <v>53</v>
      </c>
      <c r="E24" s="59">
        <v>46</v>
      </c>
      <c r="F24" s="59">
        <v>47</v>
      </c>
      <c r="G24" s="59">
        <v>77</v>
      </c>
      <c r="H24" s="59">
        <v>80</v>
      </c>
      <c r="I24" s="59">
        <v>11</v>
      </c>
      <c r="J24" s="59">
        <v>10</v>
      </c>
      <c r="K24" s="59">
        <v>4</v>
      </c>
      <c r="L24" s="59">
        <v>3</v>
      </c>
      <c r="M24" s="59">
        <v>2</v>
      </c>
      <c r="N24" s="59">
        <v>2</v>
      </c>
      <c r="O24" s="59">
        <v>6</v>
      </c>
      <c r="P24" s="59">
        <v>5</v>
      </c>
    </row>
    <row r="25" spans="1:16" s="2" customFormat="1" ht="57.75" customHeight="1">
      <c r="A25" s="550" t="s">
        <v>1065</v>
      </c>
      <c r="B25" s="551"/>
      <c r="C25" s="58">
        <v>56</v>
      </c>
      <c r="D25" s="59">
        <v>54</v>
      </c>
      <c r="E25" s="59">
        <v>44</v>
      </c>
      <c r="F25" s="59">
        <v>46</v>
      </c>
      <c r="G25" s="59">
        <v>72</v>
      </c>
      <c r="H25" s="59">
        <v>86</v>
      </c>
      <c r="I25" s="59">
        <v>12</v>
      </c>
      <c r="J25" s="59">
        <v>9</v>
      </c>
      <c r="K25" s="59">
        <v>3</v>
      </c>
      <c r="L25" s="59">
        <v>2</v>
      </c>
      <c r="M25" s="59">
        <v>2</v>
      </c>
      <c r="N25" s="59">
        <v>1</v>
      </c>
      <c r="O25" s="59">
        <v>11</v>
      </c>
      <c r="P25" s="59">
        <v>2</v>
      </c>
    </row>
    <row r="26" spans="1:16" s="2" customFormat="1" ht="57.75" customHeight="1">
      <c r="A26" s="552" t="s">
        <v>1066</v>
      </c>
      <c r="B26" s="553"/>
      <c r="C26" s="60">
        <v>61</v>
      </c>
      <c r="D26" s="61">
        <v>60</v>
      </c>
      <c r="E26" s="61">
        <v>39</v>
      </c>
      <c r="F26" s="61">
        <v>40</v>
      </c>
      <c r="G26" s="61">
        <v>87</v>
      </c>
      <c r="H26" s="61">
        <v>84</v>
      </c>
      <c r="I26" s="61">
        <v>2</v>
      </c>
      <c r="J26" s="61">
        <v>2</v>
      </c>
      <c r="K26" s="61">
        <v>4</v>
      </c>
      <c r="L26" s="61">
        <v>4</v>
      </c>
      <c r="M26" s="61">
        <v>2</v>
      </c>
      <c r="N26" s="61">
        <v>3</v>
      </c>
      <c r="O26" s="61">
        <v>5</v>
      </c>
      <c r="P26" s="61">
        <v>7</v>
      </c>
    </row>
    <row r="27" spans="1:12" s="67" customFormat="1" ht="19.5" customHeight="1">
      <c r="A27" s="28" t="s">
        <v>1067</v>
      </c>
      <c r="B27" s="25"/>
      <c r="C27" s="62"/>
      <c r="D27" s="63"/>
      <c r="E27" s="16"/>
      <c r="F27" s="63"/>
      <c r="G27" s="64"/>
      <c r="H27" s="2"/>
      <c r="I27" s="36"/>
      <c r="J27" s="65"/>
      <c r="K27" s="66"/>
      <c r="L27" s="66"/>
    </row>
    <row r="28" spans="1:12" s="67" customFormat="1" ht="19.5" customHeight="1">
      <c r="A28" s="31" t="s">
        <v>1039</v>
      </c>
      <c r="B28" s="25"/>
      <c r="C28" s="62"/>
      <c r="D28" s="2"/>
      <c r="E28" s="16"/>
      <c r="F28" s="2"/>
      <c r="G28" s="25"/>
      <c r="H28" s="2"/>
      <c r="I28" s="29"/>
      <c r="J28" s="68"/>
      <c r="K28" s="66"/>
      <c r="L28" s="66"/>
    </row>
    <row r="29" spans="1:11" s="70" customFormat="1" ht="15.75" customHeight="1">
      <c r="A29" s="31" t="s">
        <v>1043</v>
      </c>
      <c r="B29" s="2"/>
      <c r="C29" s="2"/>
      <c r="D29" s="5"/>
      <c r="E29" s="2"/>
      <c r="F29" s="5"/>
      <c r="G29" s="2"/>
      <c r="H29" s="2"/>
      <c r="I29" s="29"/>
      <c r="J29" s="69"/>
      <c r="K29" s="69"/>
    </row>
  </sheetData>
  <sheetProtection/>
  <mergeCells count="30">
    <mergeCell ref="A6:B6"/>
    <mergeCell ref="A3:B5"/>
    <mergeCell ref="K4:L4"/>
    <mergeCell ref="M4:N4"/>
    <mergeCell ref="O4:P4"/>
    <mergeCell ref="B1:I1"/>
    <mergeCell ref="A9:B9"/>
    <mergeCell ref="A10:B10"/>
    <mergeCell ref="A7:B7"/>
    <mergeCell ref="G3:P3"/>
    <mergeCell ref="C4:D4"/>
    <mergeCell ref="E4:F4"/>
    <mergeCell ref="G4:H4"/>
    <mergeCell ref="I4:J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C6:P26 G27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6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/>
  <dimension ref="A1:N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2" customWidth="1"/>
    <col min="2" max="2" width="34.125" style="2" customWidth="1"/>
    <col min="3" max="3" width="15.125" style="2" customWidth="1"/>
    <col min="4" max="10" width="14.875" style="2" customWidth="1"/>
    <col min="11" max="12" width="15.875" style="2" customWidth="1"/>
    <col min="13" max="14" width="14.875" style="2" customWidth="1"/>
    <col min="15" max="16384" width="9.00390625" style="2" customWidth="1"/>
  </cols>
  <sheetData>
    <row r="1" spans="1:13" s="32" customFormat="1" ht="51" customHeight="1">
      <c r="A1" s="48" t="s">
        <v>490</v>
      </c>
      <c r="B1" s="595" t="s">
        <v>491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4" s="73" customFormat="1" ht="15.75">
      <c r="A2" s="71"/>
      <c r="B2" s="72"/>
      <c r="M2" s="63"/>
      <c r="N2" s="63" t="s">
        <v>1045</v>
      </c>
    </row>
    <row r="3" spans="1:14" s="73" customFormat="1" ht="102.75" customHeight="1">
      <c r="A3" s="567" t="s">
        <v>492</v>
      </c>
      <c r="B3" s="568"/>
      <c r="C3" s="574" t="s">
        <v>493</v>
      </c>
      <c r="D3" s="580"/>
      <c r="E3" s="574" t="s">
        <v>494</v>
      </c>
      <c r="F3" s="580"/>
      <c r="G3" s="574" t="s">
        <v>495</v>
      </c>
      <c r="H3" s="580"/>
      <c r="I3" s="574" t="s">
        <v>496</v>
      </c>
      <c r="J3" s="580"/>
      <c r="K3" s="574" t="s">
        <v>497</v>
      </c>
      <c r="L3" s="580"/>
      <c r="M3" s="591" t="s">
        <v>498</v>
      </c>
      <c r="N3" s="592"/>
    </row>
    <row r="4" spans="1:14" s="73" customFormat="1" ht="19.5" customHeight="1">
      <c r="A4" s="569"/>
      <c r="B4" s="570"/>
      <c r="C4" s="74">
        <v>2013</v>
      </c>
      <c r="D4" s="74">
        <v>2012</v>
      </c>
      <c r="E4" s="74">
        <v>2013</v>
      </c>
      <c r="F4" s="74">
        <v>2012</v>
      </c>
      <c r="G4" s="74">
        <v>2013</v>
      </c>
      <c r="H4" s="74">
        <v>2012</v>
      </c>
      <c r="I4" s="74">
        <v>2013</v>
      </c>
      <c r="J4" s="74">
        <v>2012</v>
      </c>
      <c r="K4" s="74">
        <v>2013</v>
      </c>
      <c r="L4" s="74">
        <v>2012</v>
      </c>
      <c r="M4" s="74">
        <v>2013</v>
      </c>
      <c r="N4" s="75">
        <v>2012</v>
      </c>
    </row>
    <row r="5" spans="1:14" ht="55.5" customHeight="1">
      <c r="A5" s="593" t="s">
        <v>499</v>
      </c>
      <c r="B5" s="594"/>
      <c r="C5" s="76">
        <v>22</v>
      </c>
      <c r="D5" s="77">
        <v>23</v>
      </c>
      <c r="E5" s="77">
        <v>10</v>
      </c>
      <c r="F5" s="77">
        <v>9</v>
      </c>
      <c r="G5" s="77">
        <v>12</v>
      </c>
      <c r="H5" s="77">
        <v>11</v>
      </c>
      <c r="I5" s="77">
        <v>12</v>
      </c>
      <c r="J5" s="77">
        <v>12</v>
      </c>
      <c r="K5" s="77">
        <v>10</v>
      </c>
      <c r="L5" s="77">
        <v>9</v>
      </c>
      <c r="M5" s="77">
        <v>4</v>
      </c>
      <c r="N5" s="77">
        <v>5</v>
      </c>
    </row>
    <row r="6" spans="1:14" ht="55.5" customHeight="1">
      <c r="A6" s="587" t="s">
        <v>500</v>
      </c>
      <c r="B6" s="588"/>
      <c r="C6" s="78">
        <v>24</v>
      </c>
      <c r="D6" s="79">
        <v>25</v>
      </c>
      <c r="E6" s="79">
        <v>9</v>
      </c>
      <c r="F6" s="79">
        <v>9</v>
      </c>
      <c r="G6" s="79">
        <v>12</v>
      </c>
      <c r="H6" s="79">
        <v>10</v>
      </c>
      <c r="I6" s="79">
        <v>12</v>
      </c>
      <c r="J6" s="79">
        <v>11</v>
      </c>
      <c r="K6" s="79">
        <v>10</v>
      </c>
      <c r="L6" s="79">
        <v>9</v>
      </c>
      <c r="M6" s="79">
        <v>3</v>
      </c>
      <c r="N6" s="79">
        <v>5</v>
      </c>
    </row>
    <row r="7" spans="1:14" s="7" customFormat="1" ht="55.5" customHeight="1">
      <c r="A7" s="80"/>
      <c r="B7" s="81" t="s">
        <v>501</v>
      </c>
      <c r="C7" s="78">
        <v>20</v>
      </c>
      <c r="D7" s="79">
        <v>21</v>
      </c>
      <c r="E7" s="79">
        <v>10</v>
      </c>
      <c r="F7" s="79">
        <v>9</v>
      </c>
      <c r="G7" s="79">
        <v>13</v>
      </c>
      <c r="H7" s="79">
        <v>11</v>
      </c>
      <c r="I7" s="79">
        <v>15</v>
      </c>
      <c r="J7" s="79">
        <v>14</v>
      </c>
      <c r="K7" s="79">
        <v>9</v>
      </c>
      <c r="L7" s="79">
        <v>9</v>
      </c>
      <c r="M7" s="79">
        <v>3</v>
      </c>
      <c r="N7" s="79">
        <v>4</v>
      </c>
    </row>
    <row r="8" spans="1:14" ht="55.5" customHeight="1">
      <c r="A8" s="587" t="s">
        <v>502</v>
      </c>
      <c r="B8" s="588"/>
      <c r="C8" s="78">
        <v>14</v>
      </c>
      <c r="D8" s="79">
        <v>14</v>
      </c>
      <c r="E8" s="79">
        <v>9</v>
      </c>
      <c r="F8" s="79">
        <v>7</v>
      </c>
      <c r="G8" s="79">
        <v>12</v>
      </c>
      <c r="H8" s="79">
        <v>12</v>
      </c>
      <c r="I8" s="79">
        <v>13</v>
      </c>
      <c r="J8" s="79">
        <v>14</v>
      </c>
      <c r="K8" s="79">
        <v>10</v>
      </c>
      <c r="L8" s="79">
        <v>11</v>
      </c>
      <c r="M8" s="79">
        <v>7</v>
      </c>
      <c r="N8" s="79">
        <v>7</v>
      </c>
    </row>
    <row r="9" spans="1:14" ht="55.5" customHeight="1">
      <c r="A9" s="587" t="s">
        <v>503</v>
      </c>
      <c r="B9" s="588"/>
      <c r="C9" s="78">
        <v>32</v>
      </c>
      <c r="D9" s="79">
        <v>32</v>
      </c>
      <c r="E9" s="79">
        <v>15</v>
      </c>
      <c r="F9" s="79">
        <v>14</v>
      </c>
      <c r="G9" s="79">
        <v>15</v>
      </c>
      <c r="H9" s="79">
        <v>11</v>
      </c>
      <c r="I9" s="79">
        <v>7</v>
      </c>
      <c r="J9" s="79">
        <v>7</v>
      </c>
      <c r="K9" s="79">
        <v>10</v>
      </c>
      <c r="L9" s="79">
        <v>10</v>
      </c>
      <c r="M9" s="79">
        <v>4</v>
      </c>
      <c r="N9" s="79">
        <v>4</v>
      </c>
    </row>
    <row r="10" spans="1:14" ht="55.5" customHeight="1">
      <c r="A10" s="587" t="s">
        <v>504</v>
      </c>
      <c r="B10" s="588"/>
      <c r="C10" s="78">
        <v>27</v>
      </c>
      <c r="D10" s="79">
        <v>20</v>
      </c>
      <c r="E10" s="79">
        <v>20</v>
      </c>
      <c r="F10" s="79">
        <v>14</v>
      </c>
      <c r="G10" s="79">
        <v>14</v>
      </c>
      <c r="H10" s="79">
        <v>13</v>
      </c>
      <c r="I10" s="79">
        <v>17</v>
      </c>
      <c r="J10" s="79">
        <v>20</v>
      </c>
      <c r="K10" s="79">
        <v>6</v>
      </c>
      <c r="L10" s="79">
        <v>6</v>
      </c>
      <c r="M10" s="79">
        <v>1</v>
      </c>
      <c r="N10" s="79">
        <v>1</v>
      </c>
    </row>
    <row r="11" spans="1:14" ht="55.5" customHeight="1">
      <c r="A11" s="587" t="s">
        <v>505</v>
      </c>
      <c r="B11" s="588"/>
      <c r="C11" s="78">
        <v>25</v>
      </c>
      <c r="D11" s="79">
        <v>27</v>
      </c>
      <c r="E11" s="79">
        <v>13</v>
      </c>
      <c r="F11" s="79">
        <v>14</v>
      </c>
      <c r="G11" s="79">
        <v>15</v>
      </c>
      <c r="H11" s="79">
        <v>13</v>
      </c>
      <c r="I11" s="79">
        <v>12</v>
      </c>
      <c r="J11" s="79">
        <v>10</v>
      </c>
      <c r="K11" s="79">
        <v>9</v>
      </c>
      <c r="L11" s="79">
        <v>9</v>
      </c>
      <c r="M11" s="79">
        <v>1</v>
      </c>
      <c r="N11" s="79">
        <v>2</v>
      </c>
    </row>
    <row r="12" spans="1:14" s="5" customFormat="1" ht="55.5" customHeight="1">
      <c r="A12" s="587" t="s">
        <v>506</v>
      </c>
      <c r="B12" s="588"/>
      <c r="C12" s="78">
        <v>28</v>
      </c>
      <c r="D12" s="79">
        <v>28</v>
      </c>
      <c r="E12" s="79">
        <v>13</v>
      </c>
      <c r="F12" s="79">
        <v>11</v>
      </c>
      <c r="G12" s="79">
        <v>13</v>
      </c>
      <c r="H12" s="79">
        <v>10</v>
      </c>
      <c r="I12" s="79">
        <v>10</v>
      </c>
      <c r="J12" s="79">
        <v>11</v>
      </c>
      <c r="K12" s="79">
        <v>10</v>
      </c>
      <c r="L12" s="79">
        <v>10</v>
      </c>
      <c r="M12" s="79">
        <v>2</v>
      </c>
      <c r="N12" s="79">
        <v>2</v>
      </c>
    </row>
    <row r="13" spans="1:14" ht="55.5" customHeight="1">
      <c r="A13" s="587" t="s">
        <v>507</v>
      </c>
      <c r="B13" s="588"/>
      <c r="C13" s="78">
        <v>24</v>
      </c>
      <c r="D13" s="79">
        <v>26</v>
      </c>
      <c r="E13" s="79">
        <v>15</v>
      </c>
      <c r="F13" s="79">
        <v>13</v>
      </c>
      <c r="G13" s="79">
        <v>14</v>
      </c>
      <c r="H13" s="79">
        <v>13</v>
      </c>
      <c r="I13" s="79">
        <v>11</v>
      </c>
      <c r="J13" s="79">
        <v>10</v>
      </c>
      <c r="K13" s="79">
        <v>8</v>
      </c>
      <c r="L13" s="79">
        <v>7</v>
      </c>
      <c r="M13" s="79">
        <v>2</v>
      </c>
      <c r="N13" s="79">
        <v>2</v>
      </c>
    </row>
    <row r="14" spans="1:14" ht="55.5" customHeight="1">
      <c r="A14" s="587" t="s">
        <v>508</v>
      </c>
      <c r="B14" s="588"/>
      <c r="C14" s="78">
        <v>25</v>
      </c>
      <c r="D14" s="79">
        <v>28</v>
      </c>
      <c r="E14" s="79">
        <v>16</v>
      </c>
      <c r="F14" s="79">
        <v>15</v>
      </c>
      <c r="G14" s="79">
        <v>14</v>
      </c>
      <c r="H14" s="79">
        <v>15</v>
      </c>
      <c r="I14" s="79">
        <v>15</v>
      </c>
      <c r="J14" s="79">
        <v>12</v>
      </c>
      <c r="K14" s="79">
        <v>10</v>
      </c>
      <c r="L14" s="79">
        <v>7</v>
      </c>
      <c r="M14" s="79">
        <v>1</v>
      </c>
      <c r="N14" s="79">
        <v>1</v>
      </c>
    </row>
    <row r="15" spans="1:14" s="5" customFormat="1" ht="55.5" customHeight="1">
      <c r="A15" s="587" t="s">
        <v>509</v>
      </c>
      <c r="B15" s="588"/>
      <c r="C15" s="78">
        <v>25</v>
      </c>
      <c r="D15" s="79">
        <v>27</v>
      </c>
      <c r="E15" s="79">
        <v>10</v>
      </c>
      <c r="F15" s="79">
        <v>14</v>
      </c>
      <c r="G15" s="79">
        <v>16</v>
      </c>
      <c r="H15" s="79">
        <v>13</v>
      </c>
      <c r="I15" s="79">
        <v>13</v>
      </c>
      <c r="J15" s="79">
        <v>10</v>
      </c>
      <c r="K15" s="79">
        <v>9</v>
      </c>
      <c r="L15" s="79">
        <v>9</v>
      </c>
      <c r="M15" s="79">
        <v>1</v>
      </c>
      <c r="N15" s="79">
        <v>1</v>
      </c>
    </row>
    <row r="16" spans="1:14" ht="57.75" customHeight="1">
      <c r="A16" s="587" t="s">
        <v>510</v>
      </c>
      <c r="B16" s="588"/>
      <c r="C16" s="78">
        <v>20</v>
      </c>
      <c r="D16" s="79">
        <v>20</v>
      </c>
      <c r="E16" s="79">
        <v>20</v>
      </c>
      <c r="F16" s="79">
        <v>22</v>
      </c>
      <c r="G16" s="79">
        <v>12</v>
      </c>
      <c r="H16" s="79">
        <v>10</v>
      </c>
      <c r="I16" s="79">
        <v>7</v>
      </c>
      <c r="J16" s="79">
        <v>7</v>
      </c>
      <c r="K16" s="79">
        <v>6</v>
      </c>
      <c r="L16" s="79">
        <v>7</v>
      </c>
      <c r="M16" s="79">
        <v>1</v>
      </c>
      <c r="N16" s="79">
        <v>3</v>
      </c>
    </row>
    <row r="17" spans="1:14" ht="57.75" customHeight="1">
      <c r="A17" s="587" t="s">
        <v>511</v>
      </c>
      <c r="B17" s="588"/>
      <c r="C17" s="78">
        <v>21</v>
      </c>
      <c r="D17" s="79">
        <v>21</v>
      </c>
      <c r="E17" s="79">
        <v>21</v>
      </c>
      <c r="F17" s="79">
        <v>23</v>
      </c>
      <c r="G17" s="79">
        <v>11</v>
      </c>
      <c r="H17" s="79">
        <v>10</v>
      </c>
      <c r="I17" s="79">
        <v>6</v>
      </c>
      <c r="J17" s="79">
        <v>7</v>
      </c>
      <c r="K17" s="79">
        <v>7</v>
      </c>
      <c r="L17" s="79">
        <v>6</v>
      </c>
      <c r="M17" s="79">
        <v>1</v>
      </c>
      <c r="N17" s="79">
        <v>3</v>
      </c>
    </row>
    <row r="18" spans="1:14" ht="57.75" customHeight="1">
      <c r="A18" s="587" t="s">
        <v>512</v>
      </c>
      <c r="B18" s="588"/>
      <c r="C18" s="78">
        <v>18</v>
      </c>
      <c r="D18" s="79">
        <v>19</v>
      </c>
      <c r="E18" s="79">
        <v>18</v>
      </c>
      <c r="F18" s="79">
        <v>20</v>
      </c>
      <c r="G18" s="79">
        <v>14</v>
      </c>
      <c r="H18" s="79">
        <v>10</v>
      </c>
      <c r="I18" s="79">
        <v>8</v>
      </c>
      <c r="J18" s="79">
        <v>8</v>
      </c>
      <c r="K18" s="79">
        <v>5</v>
      </c>
      <c r="L18" s="79">
        <v>8</v>
      </c>
      <c r="M18" s="79">
        <v>1</v>
      </c>
      <c r="N18" s="79">
        <v>1</v>
      </c>
    </row>
    <row r="19" spans="1:14" ht="57.75" customHeight="1">
      <c r="A19" s="587" t="s">
        <v>513</v>
      </c>
      <c r="B19" s="588"/>
      <c r="C19" s="78">
        <v>29</v>
      </c>
      <c r="D19" s="79">
        <v>22</v>
      </c>
      <c r="E19" s="79">
        <v>19</v>
      </c>
      <c r="F19" s="79">
        <v>25</v>
      </c>
      <c r="G19" s="79">
        <v>14</v>
      </c>
      <c r="H19" s="79">
        <v>13</v>
      </c>
      <c r="I19" s="79">
        <v>4</v>
      </c>
      <c r="J19" s="79">
        <v>8</v>
      </c>
      <c r="K19" s="79">
        <v>5</v>
      </c>
      <c r="L19" s="79">
        <v>6</v>
      </c>
      <c r="M19" s="79">
        <v>2</v>
      </c>
      <c r="N19" s="79">
        <v>1</v>
      </c>
    </row>
    <row r="20" spans="1:14" ht="57.75" customHeight="1">
      <c r="A20" s="587" t="s">
        <v>514</v>
      </c>
      <c r="B20" s="588"/>
      <c r="C20" s="78">
        <v>25</v>
      </c>
      <c r="D20" s="79">
        <v>21</v>
      </c>
      <c r="E20" s="79">
        <v>25</v>
      </c>
      <c r="F20" s="79">
        <v>22</v>
      </c>
      <c r="G20" s="79">
        <v>14</v>
      </c>
      <c r="H20" s="79">
        <v>16</v>
      </c>
      <c r="I20" s="79">
        <v>5</v>
      </c>
      <c r="J20" s="79">
        <v>6</v>
      </c>
      <c r="K20" s="79">
        <v>5</v>
      </c>
      <c r="L20" s="79">
        <v>5</v>
      </c>
      <c r="M20" s="79">
        <v>1</v>
      </c>
      <c r="N20" s="79">
        <v>1</v>
      </c>
    </row>
    <row r="21" spans="1:14" ht="57.75" customHeight="1">
      <c r="A21" s="587" t="s">
        <v>515</v>
      </c>
      <c r="B21" s="588"/>
      <c r="C21" s="78">
        <v>30</v>
      </c>
      <c r="D21" s="79">
        <v>22</v>
      </c>
      <c r="E21" s="79">
        <v>18</v>
      </c>
      <c r="F21" s="79">
        <v>25</v>
      </c>
      <c r="G21" s="79">
        <v>14</v>
      </c>
      <c r="H21" s="79">
        <v>12</v>
      </c>
      <c r="I21" s="79">
        <v>4</v>
      </c>
      <c r="J21" s="79">
        <v>8</v>
      </c>
      <c r="K21" s="79">
        <v>5</v>
      </c>
      <c r="L21" s="79">
        <v>6</v>
      </c>
      <c r="M21" s="79">
        <v>2</v>
      </c>
      <c r="N21" s="79">
        <v>1</v>
      </c>
    </row>
    <row r="22" spans="1:14" ht="57.75" customHeight="1">
      <c r="A22" s="587" t="s">
        <v>516</v>
      </c>
      <c r="B22" s="588"/>
      <c r="C22" s="78">
        <v>21</v>
      </c>
      <c r="D22" s="79">
        <v>24</v>
      </c>
      <c r="E22" s="79">
        <v>19</v>
      </c>
      <c r="F22" s="79">
        <v>20</v>
      </c>
      <c r="G22" s="79">
        <v>13</v>
      </c>
      <c r="H22" s="79">
        <v>12</v>
      </c>
      <c r="I22" s="79">
        <v>6</v>
      </c>
      <c r="J22" s="79">
        <v>7</v>
      </c>
      <c r="K22" s="79">
        <v>6</v>
      </c>
      <c r="L22" s="79">
        <v>7</v>
      </c>
      <c r="M22" s="79">
        <v>1</v>
      </c>
      <c r="N22" s="79">
        <v>2</v>
      </c>
    </row>
    <row r="23" spans="1:14" ht="57.75" customHeight="1">
      <c r="A23" s="587" t="s">
        <v>517</v>
      </c>
      <c r="B23" s="588"/>
      <c r="C23" s="78">
        <v>20</v>
      </c>
      <c r="D23" s="79">
        <v>24</v>
      </c>
      <c r="E23" s="79">
        <v>19</v>
      </c>
      <c r="F23" s="79">
        <v>19</v>
      </c>
      <c r="G23" s="79">
        <v>13</v>
      </c>
      <c r="H23" s="79">
        <v>12</v>
      </c>
      <c r="I23" s="79">
        <v>6</v>
      </c>
      <c r="J23" s="79">
        <v>7</v>
      </c>
      <c r="K23" s="79">
        <v>6</v>
      </c>
      <c r="L23" s="79">
        <v>7</v>
      </c>
      <c r="M23" s="79">
        <v>2</v>
      </c>
      <c r="N23" s="79">
        <v>2</v>
      </c>
    </row>
    <row r="24" spans="1:14" ht="57.75" customHeight="1">
      <c r="A24" s="587" t="s">
        <v>518</v>
      </c>
      <c r="B24" s="588"/>
      <c r="C24" s="78">
        <v>29</v>
      </c>
      <c r="D24" s="79">
        <v>22</v>
      </c>
      <c r="E24" s="79">
        <v>22</v>
      </c>
      <c r="F24" s="79">
        <v>27</v>
      </c>
      <c r="G24" s="79">
        <v>12</v>
      </c>
      <c r="H24" s="79">
        <v>11</v>
      </c>
      <c r="I24" s="79">
        <v>4</v>
      </c>
      <c r="J24" s="79">
        <v>7</v>
      </c>
      <c r="K24" s="79">
        <v>1</v>
      </c>
      <c r="L24" s="79">
        <v>7</v>
      </c>
      <c r="M24" s="79">
        <v>1</v>
      </c>
      <c r="N24" s="79">
        <v>1</v>
      </c>
    </row>
    <row r="25" spans="1:14" ht="57.75" customHeight="1">
      <c r="A25" s="589" t="s">
        <v>519</v>
      </c>
      <c r="B25" s="590"/>
      <c r="C25" s="82">
        <v>24</v>
      </c>
      <c r="D25" s="83">
        <v>33</v>
      </c>
      <c r="E25" s="83">
        <v>19</v>
      </c>
      <c r="F25" s="83">
        <v>21</v>
      </c>
      <c r="G25" s="83">
        <v>13</v>
      </c>
      <c r="H25" s="83">
        <v>9</v>
      </c>
      <c r="I25" s="83">
        <v>12</v>
      </c>
      <c r="J25" s="83">
        <v>8</v>
      </c>
      <c r="K25" s="83">
        <v>6</v>
      </c>
      <c r="L25" s="83">
        <v>5</v>
      </c>
      <c r="M25" s="83" t="s">
        <v>520</v>
      </c>
      <c r="N25" s="83">
        <v>1</v>
      </c>
    </row>
    <row r="26" spans="1:14" ht="22.5" customHeight="1">
      <c r="A26" s="10" t="s">
        <v>1124</v>
      </c>
      <c r="B26" s="37"/>
      <c r="C26" s="11"/>
      <c r="D26" s="11"/>
      <c r="E26" s="13"/>
      <c r="F26" s="11"/>
      <c r="G26" s="13"/>
      <c r="H26" s="12"/>
      <c r="I26" s="13" t="s">
        <v>521</v>
      </c>
      <c r="J26" s="13"/>
      <c r="K26" s="16"/>
      <c r="L26" s="16"/>
      <c r="M26" s="5"/>
      <c r="N26" s="16"/>
    </row>
    <row r="27" spans="1:14" ht="19.5" customHeight="1">
      <c r="A27" s="15" t="s">
        <v>1039</v>
      </c>
      <c r="B27" s="37"/>
      <c r="C27" s="12"/>
      <c r="D27" s="12"/>
      <c r="E27" s="13"/>
      <c r="F27" s="12"/>
      <c r="G27" s="12"/>
      <c r="H27" s="12"/>
      <c r="I27" s="13" t="s">
        <v>522</v>
      </c>
      <c r="J27" s="13"/>
      <c r="K27" s="16"/>
      <c r="L27" s="16"/>
      <c r="M27" s="5"/>
      <c r="N27" s="16"/>
    </row>
    <row r="28" spans="1:10" ht="15.75" customHeight="1">
      <c r="A28" s="15" t="s">
        <v>1127</v>
      </c>
      <c r="B28" s="12"/>
      <c r="C28" s="84"/>
      <c r="D28" s="84"/>
      <c r="E28" s="12"/>
      <c r="F28" s="11"/>
      <c r="G28" s="12"/>
      <c r="H28" s="12"/>
      <c r="I28" s="13" t="s">
        <v>523</v>
      </c>
      <c r="J28" s="12"/>
    </row>
  </sheetData>
  <sheetProtection/>
  <mergeCells count="28">
    <mergeCell ref="M3:N3"/>
    <mergeCell ref="A5:B5"/>
    <mergeCell ref="B1:M1"/>
    <mergeCell ref="A3:B4"/>
    <mergeCell ref="C3:D3"/>
    <mergeCell ref="E3:F3"/>
    <mergeCell ref="G3:H3"/>
    <mergeCell ref="I3:J3"/>
    <mergeCell ref="K3:L3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3:B23"/>
    <mergeCell ref="A24:B24"/>
    <mergeCell ref="A25:B25"/>
    <mergeCell ref="A19:B19"/>
    <mergeCell ref="A20:B20"/>
    <mergeCell ref="A21:B21"/>
    <mergeCell ref="A22:B22"/>
  </mergeCells>
  <conditionalFormatting sqref="C5:N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283464566929134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/>
  <dimension ref="A1:N29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2" customWidth="1"/>
    <col min="2" max="2" width="34.125" style="2" customWidth="1"/>
    <col min="3" max="4" width="14.625" style="2" customWidth="1"/>
    <col min="5" max="14" width="15.125" style="2" customWidth="1"/>
    <col min="15" max="16384" width="9.00390625" style="2" customWidth="1"/>
  </cols>
  <sheetData>
    <row r="1" spans="1:14" s="32" customFormat="1" ht="54.75" customHeight="1">
      <c r="A1" s="1" t="s">
        <v>524</v>
      </c>
      <c r="B1" s="597" t="s">
        <v>525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0"/>
    </row>
    <row r="2" spans="1:14" s="73" customFormat="1" ht="16.5">
      <c r="A2" s="71"/>
      <c r="B2" s="85"/>
      <c r="C2" s="71"/>
      <c r="D2" s="71"/>
      <c r="E2" s="71"/>
      <c r="F2" s="71"/>
      <c r="M2" s="86"/>
      <c r="N2" s="4" t="s">
        <v>1044</v>
      </c>
    </row>
    <row r="3" spans="1:14" s="73" customFormat="1" ht="22.5" customHeight="1">
      <c r="A3" s="561" t="s">
        <v>1040</v>
      </c>
      <c r="B3" s="562"/>
      <c r="C3" s="599" t="s">
        <v>526</v>
      </c>
      <c r="D3" s="600"/>
      <c r="E3" s="558" t="s">
        <v>527</v>
      </c>
      <c r="F3" s="560"/>
      <c r="G3" s="560"/>
      <c r="H3" s="560"/>
      <c r="I3" s="560"/>
      <c r="J3" s="560"/>
      <c r="K3" s="560"/>
      <c r="L3" s="560"/>
      <c r="M3" s="560"/>
      <c r="N3" s="560"/>
    </row>
    <row r="4" spans="1:14" ht="57.75" customHeight="1">
      <c r="A4" s="602"/>
      <c r="B4" s="603"/>
      <c r="C4" s="600"/>
      <c r="D4" s="600"/>
      <c r="E4" s="601" t="s">
        <v>1074</v>
      </c>
      <c r="F4" s="559"/>
      <c r="G4" s="558" t="s">
        <v>1075</v>
      </c>
      <c r="H4" s="559"/>
      <c r="I4" s="558" t="s">
        <v>1076</v>
      </c>
      <c r="J4" s="559"/>
      <c r="K4" s="558" t="s">
        <v>528</v>
      </c>
      <c r="L4" s="559"/>
      <c r="M4" s="558" t="s">
        <v>1078</v>
      </c>
      <c r="N4" s="560"/>
    </row>
    <row r="5" spans="1:14" ht="21.75" customHeight="1">
      <c r="A5" s="563"/>
      <c r="B5" s="564"/>
      <c r="C5" s="40">
        <v>2013</v>
      </c>
      <c r="D5" s="40">
        <v>2012</v>
      </c>
      <c r="E5" s="40">
        <v>2013</v>
      </c>
      <c r="F5" s="40">
        <v>2012</v>
      </c>
      <c r="G5" s="40">
        <v>2013</v>
      </c>
      <c r="H5" s="40">
        <v>2012</v>
      </c>
      <c r="I5" s="40">
        <v>2013</v>
      </c>
      <c r="J5" s="40">
        <v>2012</v>
      </c>
      <c r="K5" s="40">
        <v>2013</v>
      </c>
      <c r="L5" s="40">
        <v>2012</v>
      </c>
      <c r="M5" s="40">
        <v>2013</v>
      </c>
      <c r="N5" s="41">
        <v>2012</v>
      </c>
    </row>
    <row r="6" spans="1:14" ht="56.25" customHeight="1">
      <c r="A6" s="556" t="s">
        <v>1048</v>
      </c>
      <c r="B6" s="557"/>
      <c r="C6" s="87">
        <v>0.8</v>
      </c>
      <c r="D6" s="88">
        <v>0.8</v>
      </c>
      <c r="E6" s="88">
        <v>0.7</v>
      </c>
      <c r="F6" s="88">
        <v>0.7</v>
      </c>
      <c r="G6" s="88">
        <v>0.2</v>
      </c>
      <c r="H6" s="88">
        <v>0.2</v>
      </c>
      <c r="I6" s="88">
        <v>0.2</v>
      </c>
      <c r="J6" s="88">
        <v>0.1</v>
      </c>
      <c r="K6" s="33" t="s">
        <v>1087</v>
      </c>
      <c r="L6" s="33" t="s">
        <v>1087</v>
      </c>
      <c r="M6" s="33" t="s">
        <v>1087</v>
      </c>
      <c r="N6" s="33" t="s">
        <v>1087</v>
      </c>
    </row>
    <row r="7" spans="1:14" ht="57" customHeight="1">
      <c r="A7" s="550" t="s">
        <v>1049</v>
      </c>
      <c r="B7" s="551"/>
      <c r="C7" s="89">
        <v>1.3</v>
      </c>
      <c r="D7" s="90">
        <v>1.3</v>
      </c>
      <c r="E7" s="90">
        <v>1.1</v>
      </c>
      <c r="F7" s="90">
        <v>1.1</v>
      </c>
      <c r="G7" s="90">
        <v>0.3</v>
      </c>
      <c r="H7" s="90">
        <v>0.3</v>
      </c>
      <c r="I7" s="90">
        <v>0.2</v>
      </c>
      <c r="J7" s="90">
        <v>0.2</v>
      </c>
      <c r="K7" s="33" t="s">
        <v>1087</v>
      </c>
      <c r="L7" s="33" t="s">
        <v>1087</v>
      </c>
      <c r="M7" s="33" t="s">
        <v>1087</v>
      </c>
      <c r="N7" s="33" t="s">
        <v>1087</v>
      </c>
    </row>
    <row r="8" spans="1:14" s="7" customFormat="1" ht="57" customHeight="1">
      <c r="A8" s="8"/>
      <c r="B8" s="9" t="s">
        <v>1050</v>
      </c>
      <c r="C8" s="89">
        <v>2.2</v>
      </c>
      <c r="D8" s="90">
        <v>2.3</v>
      </c>
      <c r="E8" s="90">
        <v>2</v>
      </c>
      <c r="F8" s="90">
        <v>2</v>
      </c>
      <c r="G8" s="90">
        <v>0.4</v>
      </c>
      <c r="H8" s="90">
        <v>0.4</v>
      </c>
      <c r="I8" s="90">
        <v>0.3</v>
      </c>
      <c r="J8" s="90">
        <v>0.3</v>
      </c>
      <c r="K8" s="33" t="s">
        <v>1087</v>
      </c>
      <c r="L8" s="33" t="s">
        <v>1087</v>
      </c>
      <c r="M8" s="90">
        <v>0.1</v>
      </c>
      <c r="N8" s="90">
        <v>0.1</v>
      </c>
    </row>
    <row r="9" spans="1:14" ht="56.25" customHeight="1">
      <c r="A9" s="550" t="s">
        <v>1051</v>
      </c>
      <c r="B9" s="551"/>
      <c r="C9" s="89">
        <v>0.4</v>
      </c>
      <c r="D9" s="90">
        <v>0.4</v>
      </c>
      <c r="E9" s="90">
        <v>0.2</v>
      </c>
      <c r="F9" s="90">
        <v>0.2</v>
      </c>
      <c r="G9" s="90">
        <v>0.2</v>
      </c>
      <c r="H9" s="90">
        <v>0.2</v>
      </c>
      <c r="I9" s="90">
        <v>0.2</v>
      </c>
      <c r="J9" s="90">
        <v>0.1</v>
      </c>
      <c r="K9" s="33" t="s">
        <v>1087</v>
      </c>
      <c r="L9" s="33" t="s">
        <v>1087</v>
      </c>
      <c r="M9" s="90">
        <v>0.1</v>
      </c>
      <c r="N9" s="90">
        <v>0.1</v>
      </c>
    </row>
    <row r="10" spans="1:14" ht="56.25" customHeight="1">
      <c r="A10" s="550" t="s">
        <v>1052</v>
      </c>
      <c r="B10" s="551"/>
      <c r="C10" s="89">
        <v>2.3</v>
      </c>
      <c r="D10" s="90">
        <v>2.1</v>
      </c>
      <c r="E10" s="90">
        <v>1.1</v>
      </c>
      <c r="F10" s="90">
        <v>1.1</v>
      </c>
      <c r="G10" s="90">
        <v>1.1</v>
      </c>
      <c r="H10" s="90">
        <v>0.9</v>
      </c>
      <c r="I10" s="90">
        <v>0.7</v>
      </c>
      <c r="J10" s="90">
        <v>0.6</v>
      </c>
      <c r="K10" s="90">
        <v>0.1</v>
      </c>
      <c r="L10" s="33" t="s">
        <v>1087</v>
      </c>
      <c r="M10" s="90">
        <v>0.3</v>
      </c>
      <c r="N10" s="90">
        <v>0.2</v>
      </c>
    </row>
    <row r="11" spans="1:14" ht="57" customHeight="1">
      <c r="A11" s="550" t="s">
        <v>1053</v>
      </c>
      <c r="B11" s="551"/>
      <c r="C11" s="89">
        <v>2.7</v>
      </c>
      <c r="D11" s="90">
        <v>2.2</v>
      </c>
      <c r="E11" s="90">
        <v>0.6</v>
      </c>
      <c r="F11" s="90">
        <v>0.5</v>
      </c>
      <c r="G11" s="90">
        <v>1.9</v>
      </c>
      <c r="H11" s="90">
        <v>1.6</v>
      </c>
      <c r="I11" s="90">
        <v>0.9</v>
      </c>
      <c r="J11" s="90">
        <v>0.7</v>
      </c>
      <c r="K11" s="90">
        <v>0.2</v>
      </c>
      <c r="L11" s="90">
        <v>0.1</v>
      </c>
      <c r="M11" s="90">
        <v>0.3</v>
      </c>
      <c r="N11" s="90">
        <v>0.3</v>
      </c>
    </row>
    <row r="12" spans="1:14" ht="57" customHeight="1">
      <c r="A12" s="550" t="s">
        <v>1054</v>
      </c>
      <c r="B12" s="551"/>
      <c r="C12" s="89">
        <v>1.5</v>
      </c>
      <c r="D12" s="90">
        <v>1.3</v>
      </c>
      <c r="E12" s="90">
        <v>0.6</v>
      </c>
      <c r="F12" s="90">
        <v>0.6</v>
      </c>
      <c r="G12" s="90">
        <v>0.8</v>
      </c>
      <c r="H12" s="90">
        <v>0.7</v>
      </c>
      <c r="I12" s="90">
        <v>0.5</v>
      </c>
      <c r="J12" s="90">
        <v>0.4</v>
      </c>
      <c r="K12" s="90">
        <v>0.1</v>
      </c>
      <c r="L12" s="90">
        <v>0.1</v>
      </c>
      <c r="M12" s="90">
        <v>0.1</v>
      </c>
      <c r="N12" s="90">
        <v>0.1</v>
      </c>
    </row>
    <row r="13" spans="1:14" s="5" customFormat="1" ht="57" customHeight="1">
      <c r="A13" s="550" t="s">
        <v>1055</v>
      </c>
      <c r="B13" s="551"/>
      <c r="C13" s="89">
        <v>3.2</v>
      </c>
      <c r="D13" s="90">
        <v>2.9</v>
      </c>
      <c r="E13" s="90">
        <v>1.6</v>
      </c>
      <c r="F13" s="90">
        <v>1.3</v>
      </c>
      <c r="G13" s="90">
        <v>1.6</v>
      </c>
      <c r="H13" s="90">
        <v>1.6</v>
      </c>
      <c r="I13" s="90">
        <v>0.9</v>
      </c>
      <c r="J13" s="90">
        <v>0.8</v>
      </c>
      <c r="K13" s="90">
        <v>0.2</v>
      </c>
      <c r="L13" s="90">
        <v>0.1</v>
      </c>
      <c r="M13" s="90">
        <v>0.3</v>
      </c>
      <c r="N13" s="90">
        <v>0.3</v>
      </c>
    </row>
    <row r="14" spans="1:14" ht="57" customHeight="1">
      <c r="A14" s="550" t="s">
        <v>1056</v>
      </c>
      <c r="B14" s="551"/>
      <c r="C14" s="89">
        <v>4.2</v>
      </c>
      <c r="D14" s="90">
        <v>3.6</v>
      </c>
      <c r="E14" s="90">
        <v>1.8</v>
      </c>
      <c r="F14" s="90">
        <v>1.4</v>
      </c>
      <c r="G14" s="90">
        <v>2.3</v>
      </c>
      <c r="H14" s="90">
        <v>2.1</v>
      </c>
      <c r="I14" s="90">
        <v>1.3</v>
      </c>
      <c r="J14" s="90">
        <v>1.1</v>
      </c>
      <c r="K14" s="90">
        <v>0.2</v>
      </c>
      <c r="L14" s="90">
        <v>0.2</v>
      </c>
      <c r="M14" s="90">
        <v>0.3</v>
      </c>
      <c r="N14" s="90">
        <v>0.3</v>
      </c>
    </row>
    <row r="15" spans="1:14" ht="57" customHeight="1">
      <c r="A15" s="550" t="s">
        <v>1057</v>
      </c>
      <c r="B15" s="551"/>
      <c r="C15" s="89">
        <v>3.3</v>
      </c>
      <c r="D15" s="90">
        <v>3</v>
      </c>
      <c r="E15" s="90">
        <v>1.6</v>
      </c>
      <c r="F15" s="90">
        <v>1.5</v>
      </c>
      <c r="G15" s="90">
        <v>1.7</v>
      </c>
      <c r="H15" s="90">
        <v>1.7</v>
      </c>
      <c r="I15" s="90">
        <v>1.1</v>
      </c>
      <c r="J15" s="90">
        <v>0.9</v>
      </c>
      <c r="K15" s="90">
        <v>0.2</v>
      </c>
      <c r="L15" s="90">
        <v>0.2</v>
      </c>
      <c r="M15" s="90">
        <v>0.2</v>
      </c>
      <c r="N15" s="90">
        <v>0.2</v>
      </c>
    </row>
    <row r="16" spans="1:14" s="5" customFormat="1" ht="57" customHeight="1">
      <c r="A16" s="550" t="s">
        <v>1058</v>
      </c>
      <c r="B16" s="551"/>
      <c r="C16" s="89">
        <v>2</v>
      </c>
      <c r="D16" s="90">
        <v>1.8</v>
      </c>
      <c r="E16" s="90">
        <v>0.7</v>
      </c>
      <c r="F16" s="90">
        <v>0.8</v>
      </c>
      <c r="G16" s="90">
        <v>1.2</v>
      </c>
      <c r="H16" s="90">
        <v>1.1</v>
      </c>
      <c r="I16" s="90">
        <v>0.6</v>
      </c>
      <c r="J16" s="90">
        <v>0.5</v>
      </c>
      <c r="K16" s="90">
        <v>0.1</v>
      </c>
      <c r="L16" s="90">
        <v>0.1</v>
      </c>
      <c r="M16" s="90">
        <v>0.2</v>
      </c>
      <c r="N16" s="90">
        <v>0.2</v>
      </c>
    </row>
    <row r="17" spans="1:14" ht="57.75" customHeight="1">
      <c r="A17" s="550" t="s">
        <v>1059</v>
      </c>
      <c r="B17" s="551"/>
      <c r="C17" s="89">
        <v>2.1</v>
      </c>
      <c r="D17" s="90">
        <v>2.2</v>
      </c>
      <c r="E17" s="90">
        <v>0.6</v>
      </c>
      <c r="F17" s="90">
        <v>0.5</v>
      </c>
      <c r="G17" s="90">
        <v>1.4</v>
      </c>
      <c r="H17" s="90">
        <v>1.6</v>
      </c>
      <c r="I17" s="90">
        <v>0.7</v>
      </c>
      <c r="J17" s="90">
        <v>0.7</v>
      </c>
      <c r="K17" s="90">
        <v>0.2</v>
      </c>
      <c r="L17" s="90">
        <v>0.1</v>
      </c>
      <c r="M17" s="90">
        <v>0.3</v>
      </c>
      <c r="N17" s="90">
        <v>0.3</v>
      </c>
    </row>
    <row r="18" spans="1:14" ht="57.75" customHeight="1">
      <c r="A18" s="550" t="s">
        <v>1060</v>
      </c>
      <c r="B18" s="551"/>
      <c r="C18" s="89">
        <v>2.8</v>
      </c>
      <c r="D18" s="90">
        <v>3.2</v>
      </c>
      <c r="E18" s="90">
        <v>0.7</v>
      </c>
      <c r="F18" s="90">
        <v>0.7</v>
      </c>
      <c r="G18" s="90">
        <v>2</v>
      </c>
      <c r="H18" s="90">
        <v>2.4</v>
      </c>
      <c r="I18" s="90">
        <v>1</v>
      </c>
      <c r="J18" s="90">
        <v>1</v>
      </c>
      <c r="K18" s="90">
        <v>0.2</v>
      </c>
      <c r="L18" s="90">
        <v>0.2</v>
      </c>
      <c r="M18" s="90">
        <v>0.4</v>
      </c>
      <c r="N18" s="90">
        <v>0.4</v>
      </c>
    </row>
    <row r="19" spans="1:14" ht="57.75" customHeight="1">
      <c r="A19" s="550" t="s">
        <v>1041</v>
      </c>
      <c r="B19" s="551"/>
      <c r="C19" s="89">
        <v>2.9</v>
      </c>
      <c r="D19" s="90">
        <v>2.7</v>
      </c>
      <c r="E19" s="90">
        <v>1</v>
      </c>
      <c r="F19" s="90">
        <v>0.8</v>
      </c>
      <c r="G19" s="90">
        <v>1.7</v>
      </c>
      <c r="H19" s="90">
        <v>1.6</v>
      </c>
      <c r="I19" s="90">
        <v>1.1</v>
      </c>
      <c r="J19" s="90">
        <v>1</v>
      </c>
      <c r="K19" s="90">
        <v>0.2</v>
      </c>
      <c r="L19" s="90">
        <v>0.2</v>
      </c>
      <c r="M19" s="90">
        <v>0.4</v>
      </c>
      <c r="N19" s="90">
        <v>0.6</v>
      </c>
    </row>
    <row r="20" spans="1:14" ht="57.75" customHeight="1">
      <c r="A20" s="550" t="s">
        <v>1061</v>
      </c>
      <c r="B20" s="551"/>
      <c r="C20" s="89">
        <v>2.3</v>
      </c>
      <c r="D20" s="90">
        <v>2.4</v>
      </c>
      <c r="E20" s="90">
        <v>0.5</v>
      </c>
      <c r="F20" s="90">
        <v>0.5</v>
      </c>
      <c r="G20" s="90">
        <v>1.6</v>
      </c>
      <c r="H20" s="90">
        <v>1.8</v>
      </c>
      <c r="I20" s="90">
        <v>0.7</v>
      </c>
      <c r="J20" s="90">
        <v>0.8</v>
      </c>
      <c r="K20" s="90">
        <v>0.1</v>
      </c>
      <c r="L20" s="90">
        <v>0.1</v>
      </c>
      <c r="M20" s="90">
        <v>0.3</v>
      </c>
      <c r="N20" s="90">
        <v>0.3</v>
      </c>
    </row>
    <row r="21" spans="1:14" ht="57.75" customHeight="1">
      <c r="A21" s="550" t="s">
        <v>1062</v>
      </c>
      <c r="B21" s="551"/>
      <c r="C21" s="89">
        <v>4.6</v>
      </c>
      <c r="D21" s="90">
        <v>4.6</v>
      </c>
      <c r="E21" s="90">
        <v>1.3</v>
      </c>
      <c r="F21" s="90">
        <v>1.4</v>
      </c>
      <c r="G21" s="90">
        <v>2.5</v>
      </c>
      <c r="H21" s="90">
        <v>3.3</v>
      </c>
      <c r="I21" s="90">
        <v>1.8</v>
      </c>
      <c r="J21" s="90">
        <v>1.3</v>
      </c>
      <c r="K21" s="90">
        <v>0.3</v>
      </c>
      <c r="L21" s="90">
        <v>0.3</v>
      </c>
      <c r="M21" s="90">
        <v>0.7</v>
      </c>
      <c r="N21" s="90">
        <v>0.6</v>
      </c>
    </row>
    <row r="22" spans="1:14" ht="57.75" customHeight="1">
      <c r="A22" s="550" t="s">
        <v>1042</v>
      </c>
      <c r="B22" s="551"/>
      <c r="C22" s="89">
        <v>2.7</v>
      </c>
      <c r="D22" s="90">
        <v>2.8</v>
      </c>
      <c r="E22" s="90">
        <v>0.6</v>
      </c>
      <c r="F22" s="90">
        <v>0.5</v>
      </c>
      <c r="G22" s="90">
        <v>1.9</v>
      </c>
      <c r="H22" s="90">
        <v>2</v>
      </c>
      <c r="I22" s="90">
        <v>0.8</v>
      </c>
      <c r="J22" s="90">
        <v>0.9</v>
      </c>
      <c r="K22" s="90">
        <v>0.2</v>
      </c>
      <c r="L22" s="90">
        <v>0.1</v>
      </c>
      <c r="M22" s="90">
        <v>0.4</v>
      </c>
      <c r="N22" s="90">
        <v>0.4</v>
      </c>
    </row>
    <row r="23" spans="1:14" ht="57.75" customHeight="1">
      <c r="A23" s="550" t="s">
        <v>1063</v>
      </c>
      <c r="B23" s="551"/>
      <c r="C23" s="89">
        <v>3.8</v>
      </c>
      <c r="D23" s="90">
        <v>3.6</v>
      </c>
      <c r="E23" s="90">
        <v>1</v>
      </c>
      <c r="F23" s="90">
        <v>1.1</v>
      </c>
      <c r="G23" s="90">
        <v>2.4</v>
      </c>
      <c r="H23" s="90">
        <v>2.3</v>
      </c>
      <c r="I23" s="90">
        <v>1.3</v>
      </c>
      <c r="J23" s="90">
        <v>1.2</v>
      </c>
      <c r="K23" s="90">
        <v>0.2</v>
      </c>
      <c r="L23" s="90">
        <v>0.2</v>
      </c>
      <c r="M23" s="90">
        <v>0.6</v>
      </c>
      <c r="N23" s="90">
        <v>0.6</v>
      </c>
    </row>
    <row r="24" spans="1:14" ht="57.75" customHeight="1">
      <c r="A24" s="550" t="s">
        <v>1064</v>
      </c>
      <c r="B24" s="551"/>
      <c r="C24" s="89">
        <v>4.2</v>
      </c>
      <c r="D24" s="90">
        <v>4</v>
      </c>
      <c r="E24" s="90">
        <v>1.1</v>
      </c>
      <c r="F24" s="90">
        <v>1.2</v>
      </c>
      <c r="G24" s="90">
        <v>2.6</v>
      </c>
      <c r="H24" s="90">
        <v>2.5</v>
      </c>
      <c r="I24" s="90">
        <v>1.4</v>
      </c>
      <c r="J24" s="90">
        <v>1.3</v>
      </c>
      <c r="K24" s="90">
        <v>0.2</v>
      </c>
      <c r="L24" s="90">
        <v>0.2</v>
      </c>
      <c r="M24" s="90">
        <v>0.6</v>
      </c>
      <c r="N24" s="90">
        <v>0.6</v>
      </c>
    </row>
    <row r="25" spans="1:14" ht="57.75" customHeight="1">
      <c r="A25" s="550" t="s">
        <v>1065</v>
      </c>
      <c r="B25" s="551"/>
      <c r="C25" s="89">
        <v>7.4</v>
      </c>
      <c r="D25" s="90">
        <v>6</v>
      </c>
      <c r="E25" s="90">
        <v>1.6</v>
      </c>
      <c r="F25" s="90">
        <v>1.4</v>
      </c>
      <c r="G25" s="90">
        <v>4.3</v>
      </c>
      <c r="H25" s="90">
        <v>4</v>
      </c>
      <c r="I25" s="90">
        <v>2.8</v>
      </c>
      <c r="J25" s="90">
        <v>2.6</v>
      </c>
      <c r="K25" s="90">
        <v>0.6</v>
      </c>
      <c r="L25" s="90">
        <v>0.6</v>
      </c>
      <c r="M25" s="90">
        <v>2.4</v>
      </c>
      <c r="N25" s="90">
        <v>0.7</v>
      </c>
    </row>
    <row r="26" spans="1:14" ht="57.75" customHeight="1">
      <c r="A26" s="552" t="s">
        <v>1066</v>
      </c>
      <c r="B26" s="553"/>
      <c r="C26" s="91">
        <v>1.5</v>
      </c>
      <c r="D26" s="92">
        <v>1.9</v>
      </c>
      <c r="E26" s="92">
        <v>0.5</v>
      </c>
      <c r="F26" s="92">
        <v>0.6</v>
      </c>
      <c r="G26" s="92">
        <v>1</v>
      </c>
      <c r="H26" s="92">
        <v>1.2</v>
      </c>
      <c r="I26" s="92">
        <v>0.4</v>
      </c>
      <c r="J26" s="92">
        <v>0.5</v>
      </c>
      <c r="K26" s="92">
        <v>0.1</v>
      </c>
      <c r="L26" s="92">
        <v>0.1</v>
      </c>
      <c r="M26" s="92">
        <v>0.2</v>
      </c>
      <c r="N26" s="92">
        <v>0.2</v>
      </c>
    </row>
    <row r="27" spans="1:12" ht="18.75">
      <c r="A27" s="10" t="s">
        <v>1067</v>
      </c>
      <c r="B27" s="12"/>
      <c r="C27" s="12"/>
      <c r="D27" s="12"/>
      <c r="E27" s="37"/>
      <c r="F27" s="30" t="s">
        <v>1068</v>
      </c>
      <c r="G27" s="13"/>
      <c r="H27" s="12"/>
      <c r="I27" s="12"/>
      <c r="J27" s="12"/>
      <c r="K27" s="13" t="s">
        <v>1090</v>
      </c>
      <c r="L27" s="13"/>
    </row>
    <row r="28" spans="1:12" ht="15.75">
      <c r="A28" s="15" t="s">
        <v>1039</v>
      </c>
      <c r="B28" s="12"/>
      <c r="C28" s="12"/>
      <c r="D28" s="12"/>
      <c r="E28" s="37"/>
      <c r="F28" s="37" t="s">
        <v>1069</v>
      </c>
      <c r="G28" s="12"/>
      <c r="H28" s="12"/>
      <c r="I28" s="12"/>
      <c r="J28" s="12"/>
      <c r="K28" s="13" t="s">
        <v>1092</v>
      </c>
      <c r="L28" s="13"/>
    </row>
    <row r="29" spans="1:12" ht="15.75">
      <c r="A29" s="15" t="s">
        <v>1070</v>
      </c>
      <c r="B29" s="12"/>
      <c r="C29" s="12"/>
      <c r="D29" s="12"/>
      <c r="E29" s="37"/>
      <c r="F29" s="37" t="s">
        <v>1071</v>
      </c>
      <c r="G29" s="12"/>
      <c r="H29" s="12"/>
      <c r="I29" s="12"/>
      <c r="J29" s="12"/>
      <c r="K29" s="13" t="s">
        <v>1094</v>
      </c>
      <c r="L29" s="13"/>
    </row>
  </sheetData>
  <sheetProtection/>
  <mergeCells count="29">
    <mergeCell ref="B1:M1"/>
    <mergeCell ref="C3:D4"/>
    <mergeCell ref="E4:F4"/>
    <mergeCell ref="G4:H4"/>
    <mergeCell ref="I4:J4"/>
    <mergeCell ref="K4:L4"/>
    <mergeCell ref="M4:N4"/>
    <mergeCell ref="A3:B5"/>
    <mergeCell ref="E3:N3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K6:K9 L6:L10 M6:N7">
    <cfRule type="cellIs" priority="1" dxfId="0" operator="between" stopIfTrue="1">
      <formula>0.5</formula>
      <formula>0.01</formula>
    </cfRule>
  </conditionalFormatting>
  <conditionalFormatting sqref="C6:J26 K10:K26 L11:L26 M8:N26">
    <cfRule type="cellIs" priority="2" dxfId="0" operator="between" stopIfTrue="1">
      <formula>0.0000001</formula>
      <formula>0.0499999999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6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"/>
  <dimension ref="A1:N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2" customWidth="1"/>
    <col min="2" max="2" width="33.625" style="2" customWidth="1"/>
    <col min="3" max="4" width="14.625" style="2" customWidth="1"/>
    <col min="5" max="5" width="14.875" style="2" customWidth="1"/>
    <col min="6" max="6" width="14.625" style="2" customWidth="1"/>
    <col min="7" max="7" width="14.875" style="2" customWidth="1"/>
    <col min="8" max="8" width="14.625" style="2" customWidth="1"/>
    <col min="9" max="10" width="16.125" style="2" customWidth="1"/>
    <col min="11" max="12" width="15.625" style="2" customWidth="1"/>
    <col min="13" max="14" width="14.625" style="2" customWidth="1"/>
    <col min="15" max="16384" width="9.00390625" style="2" customWidth="1"/>
  </cols>
  <sheetData>
    <row r="1" spans="1:14" s="32" customFormat="1" ht="54.75" customHeight="1">
      <c r="A1" s="93" t="s">
        <v>727</v>
      </c>
      <c r="B1" s="604" t="s">
        <v>728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94"/>
    </row>
    <row r="2" spans="1:14" s="14" customFormat="1" ht="17.2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95" t="s">
        <v>729</v>
      </c>
    </row>
    <row r="3" spans="1:14" ht="60" customHeight="1">
      <c r="A3" s="561" t="s">
        <v>1040</v>
      </c>
      <c r="B3" s="562"/>
      <c r="C3" s="606" t="s">
        <v>730</v>
      </c>
      <c r="D3" s="607"/>
      <c r="E3" s="606" t="s">
        <v>731</v>
      </c>
      <c r="F3" s="607"/>
      <c r="G3" s="606" t="s">
        <v>732</v>
      </c>
      <c r="H3" s="607"/>
      <c r="I3" s="606" t="s">
        <v>733</v>
      </c>
      <c r="J3" s="607"/>
      <c r="K3" s="606" t="s">
        <v>734</v>
      </c>
      <c r="L3" s="607"/>
      <c r="M3" s="606" t="s">
        <v>1078</v>
      </c>
      <c r="N3" s="608"/>
    </row>
    <row r="4" spans="1:14" ht="21.75" customHeight="1">
      <c r="A4" s="563"/>
      <c r="B4" s="564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40">
        <v>2012</v>
      </c>
      <c r="K4" s="40">
        <v>2013</v>
      </c>
      <c r="L4" s="40">
        <v>2012</v>
      </c>
      <c r="M4" s="40">
        <v>2013</v>
      </c>
      <c r="N4" s="41">
        <v>2012</v>
      </c>
    </row>
    <row r="5" spans="1:14" ht="58.5" customHeight="1">
      <c r="A5" s="556" t="s">
        <v>1048</v>
      </c>
      <c r="B5" s="557"/>
      <c r="C5" s="96">
        <v>0.3</v>
      </c>
      <c r="D5" s="97">
        <v>0.2</v>
      </c>
      <c r="E5" s="97">
        <v>0.4</v>
      </c>
      <c r="F5" s="97">
        <v>0.4</v>
      </c>
      <c r="G5" s="97">
        <v>0.1</v>
      </c>
      <c r="H5" s="97">
        <v>0.1</v>
      </c>
      <c r="I5" s="97">
        <v>0.1</v>
      </c>
      <c r="J5" s="97">
        <v>0.1</v>
      </c>
      <c r="K5" s="97">
        <v>0.3</v>
      </c>
      <c r="L5" s="97">
        <v>0.3</v>
      </c>
      <c r="M5" s="97">
        <v>0.1</v>
      </c>
      <c r="N5" s="97">
        <v>0.1</v>
      </c>
    </row>
    <row r="6" spans="1:14" ht="58.5" customHeight="1">
      <c r="A6" s="550" t="s">
        <v>1049</v>
      </c>
      <c r="B6" s="551"/>
      <c r="C6" s="98">
        <v>0.4</v>
      </c>
      <c r="D6" s="99">
        <v>0.4</v>
      </c>
      <c r="E6" s="99">
        <v>0.6</v>
      </c>
      <c r="F6" s="99">
        <v>0.7</v>
      </c>
      <c r="G6" s="99">
        <v>0.1</v>
      </c>
      <c r="H6" s="99">
        <v>0.1</v>
      </c>
      <c r="I6" s="99">
        <v>0.2</v>
      </c>
      <c r="J6" s="99">
        <v>0.2</v>
      </c>
      <c r="K6" s="99">
        <v>0.5</v>
      </c>
      <c r="L6" s="99">
        <v>0.4</v>
      </c>
      <c r="M6" s="99">
        <v>0.2</v>
      </c>
      <c r="N6" s="99">
        <v>0.2</v>
      </c>
    </row>
    <row r="7" spans="1:14" s="7" customFormat="1" ht="58.5" customHeight="1">
      <c r="A7" s="8"/>
      <c r="B7" s="9" t="s">
        <v>1050</v>
      </c>
      <c r="C7" s="98">
        <v>0.7</v>
      </c>
      <c r="D7" s="99">
        <v>0.8</v>
      </c>
      <c r="E7" s="99">
        <v>1.3</v>
      </c>
      <c r="F7" s="99">
        <v>1.2</v>
      </c>
      <c r="G7" s="99">
        <v>0.2</v>
      </c>
      <c r="H7" s="99">
        <v>0.2</v>
      </c>
      <c r="I7" s="99">
        <v>0.4</v>
      </c>
      <c r="J7" s="99">
        <v>0.4</v>
      </c>
      <c r="K7" s="99">
        <v>0.8</v>
      </c>
      <c r="L7" s="99">
        <v>0.8</v>
      </c>
      <c r="M7" s="99">
        <v>0.3</v>
      </c>
      <c r="N7" s="99">
        <v>0.4</v>
      </c>
    </row>
    <row r="8" spans="1:14" ht="58.5" customHeight="1">
      <c r="A8" s="550" t="s">
        <v>1051</v>
      </c>
      <c r="B8" s="551"/>
      <c r="C8" s="98">
        <v>0.1</v>
      </c>
      <c r="D8" s="99">
        <v>0.1</v>
      </c>
      <c r="E8" s="99">
        <v>0.1</v>
      </c>
      <c r="F8" s="99">
        <v>0.1</v>
      </c>
      <c r="G8" s="99">
        <v>0.1</v>
      </c>
      <c r="H8" s="99">
        <v>0.1</v>
      </c>
      <c r="I8" s="33" t="s">
        <v>1087</v>
      </c>
      <c r="J8" s="33" t="s">
        <v>1087</v>
      </c>
      <c r="K8" s="99">
        <v>0.1</v>
      </c>
      <c r="L8" s="99">
        <v>0.1</v>
      </c>
      <c r="M8" s="33" t="s">
        <v>1087</v>
      </c>
      <c r="N8" s="33" t="s">
        <v>1087</v>
      </c>
    </row>
    <row r="9" spans="1:14" ht="58.5" customHeight="1">
      <c r="A9" s="550" t="s">
        <v>1052</v>
      </c>
      <c r="B9" s="551"/>
      <c r="C9" s="98">
        <v>0.6</v>
      </c>
      <c r="D9" s="99">
        <v>0.6</v>
      </c>
      <c r="E9" s="99">
        <v>0.2</v>
      </c>
      <c r="F9" s="99">
        <v>0.3</v>
      </c>
      <c r="G9" s="99">
        <v>0.4</v>
      </c>
      <c r="H9" s="99">
        <v>0.4</v>
      </c>
      <c r="I9" s="99">
        <v>0.2</v>
      </c>
      <c r="J9" s="99">
        <v>0.1</v>
      </c>
      <c r="K9" s="99">
        <v>0.6</v>
      </c>
      <c r="L9" s="99">
        <v>0.6</v>
      </c>
      <c r="M9" s="99">
        <v>0.2</v>
      </c>
      <c r="N9" s="99">
        <v>0.2</v>
      </c>
    </row>
    <row r="10" spans="1:14" ht="58.5" customHeight="1">
      <c r="A10" s="550" t="s">
        <v>1053</v>
      </c>
      <c r="B10" s="551"/>
      <c r="C10" s="98">
        <v>0.3</v>
      </c>
      <c r="D10" s="99">
        <v>0.2</v>
      </c>
      <c r="E10" s="99">
        <v>0.1</v>
      </c>
      <c r="F10" s="99">
        <v>0</v>
      </c>
      <c r="G10" s="99">
        <v>0.4</v>
      </c>
      <c r="H10" s="99">
        <v>0.4</v>
      </c>
      <c r="I10" s="33" t="s">
        <v>1087</v>
      </c>
      <c r="J10" s="33" t="s">
        <v>1087</v>
      </c>
      <c r="K10" s="99">
        <v>0.1</v>
      </c>
      <c r="L10" s="99">
        <v>0.2</v>
      </c>
      <c r="M10" s="99">
        <v>0.1</v>
      </c>
      <c r="N10" s="99">
        <v>0.1</v>
      </c>
    </row>
    <row r="11" spans="1:14" ht="58.5" customHeight="1">
      <c r="A11" s="550" t="s">
        <v>1054</v>
      </c>
      <c r="B11" s="551"/>
      <c r="C11" s="98">
        <v>0.4</v>
      </c>
      <c r="D11" s="99">
        <v>0.3</v>
      </c>
      <c r="E11" s="99">
        <v>0.1</v>
      </c>
      <c r="F11" s="33" t="s">
        <v>1087</v>
      </c>
      <c r="G11" s="99">
        <v>0.4</v>
      </c>
      <c r="H11" s="99">
        <v>0.3</v>
      </c>
      <c r="I11" s="99">
        <v>0.1</v>
      </c>
      <c r="J11" s="99">
        <v>0.1</v>
      </c>
      <c r="K11" s="99">
        <v>0.2</v>
      </c>
      <c r="L11" s="99">
        <v>0.2</v>
      </c>
      <c r="M11" s="33" t="s">
        <v>1087</v>
      </c>
      <c r="N11" s="99">
        <v>0.1</v>
      </c>
    </row>
    <row r="12" spans="1:14" s="5" customFormat="1" ht="58.5" customHeight="1">
      <c r="A12" s="550" t="s">
        <v>1055</v>
      </c>
      <c r="B12" s="551"/>
      <c r="C12" s="98">
        <v>0.8</v>
      </c>
      <c r="D12" s="99">
        <v>0.6</v>
      </c>
      <c r="E12" s="99">
        <v>0.4</v>
      </c>
      <c r="F12" s="33" t="s">
        <v>1087</v>
      </c>
      <c r="G12" s="99">
        <v>0.9</v>
      </c>
      <c r="H12" s="99">
        <v>0.8</v>
      </c>
      <c r="I12" s="99">
        <v>0.2</v>
      </c>
      <c r="J12" s="99">
        <v>0.2</v>
      </c>
      <c r="K12" s="99">
        <v>0.6</v>
      </c>
      <c r="L12" s="99">
        <v>0.4</v>
      </c>
      <c r="M12" s="99">
        <v>0.1</v>
      </c>
      <c r="N12" s="99">
        <v>0.2</v>
      </c>
    </row>
    <row r="13" spans="1:14" ht="58.5" customHeight="1">
      <c r="A13" s="550" t="s">
        <v>1056</v>
      </c>
      <c r="B13" s="551"/>
      <c r="C13" s="98">
        <v>1</v>
      </c>
      <c r="D13" s="99">
        <v>0.6</v>
      </c>
      <c r="E13" s="99">
        <v>0.2</v>
      </c>
      <c r="F13" s="99">
        <v>0.1</v>
      </c>
      <c r="G13" s="99">
        <v>1.1</v>
      </c>
      <c r="H13" s="99">
        <v>1</v>
      </c>
      <c r="I13" s="99">
        <v>0.2</v>
      </c>
      <c r="J13" s="99">
        <v>0.2</v>
      </c>
      <c r="K13" s="99">
        <v>0.6</v>
      </c>
      <c r="L13" s="99">
        <v>0.5</v>
      </c>
      <c r="M13" s="99">
        <v>0.1</v>
      </c>
      <c r="N13" s="99">
        <v>0.1</v>
      </c>
    </row>
    <row r="14" spans="1:14" ht="58.5" customHeight="1">
      <c r="A14" s="550" t="s">
        <v>1057</v>
      </c>
      <c r="B14" s="551"/>
      <c r="C14" s="98">
        <v>1.1</v>
      </c>
      <c r="D14" s="99">
        <v>1</v>
      </c>
      <c r="E14" s="99">
        <v>0.2</v>
      </c>
      <c r="F14" s="99">
        <v>0.1</v>
      </c>
      <c r="G14" s="99">
        <v>0.8</v>
      </c>
      <c r="H14" s="99">
        <v>0.7</v>
      </c>
      <c r="I14" s="99">
        <v>0.3</v>
      </c>
      <c r="J14" s="99">
        <v>0.3</v>
      </c>
      <c r="K14" s="99">
        <v>0.4</v>
      </c>
      <c r="L14" s="99">
        <v>0.5</v>
      </c>
      <c r="M14" s="99">
        <v>0.1</v>
      </c>
      <c r="N14" s="99">
        <v>0.3</v>
      </c>
    </row>
    <row r="15" spans="1:14" s="5" customFormat="1" ht="58.5" customHeight="1">
      <c r="A15" s="550" t="s">
        <v>1058</v>
      </c>
      <c r="B15" s="551"/>
      <c r="C15" s="98">
        <v>0.4</v>
      </c>
      <c r="D15" s="99">
        <v>0.5</v>
      </c>
      <c r="E15" s="33" t="s">
        <v>1087</v>
      </c>
      <c r="F15" s="99">
        <v>0.1</v>
      </c>
      <c r="G15" s="99">
        <v>0.5</v>
      </c>
      <c r="H15" s="99">
        <v>0.4</v>
      </c>
      <c r="I15" s="99">
        <v>0.1</v>
      </c>
      <c r="J15" s="99">
        <v>0.1</v>
      </c>
      <c r="K15" s="99">
        <v>0.2</v>
      </c>
      <c r="L15" s="99">
        <v>0.2</v>
      </c>
      <c r="M15" s="33" t="s">
        <v>1087</v>
      </c>
      <c r="N15" s="99">
        <v>0.2</v>
      </c>
    </row>
    <row r="16" spans="1:14" ht="60.75" customHeight="1">
      <c r="A16" s="550" t="s">
        <v>1059</v>
      </c>
      <c r="B16" s="551"/>
      <c r="C16" s="98">
        <v>0.2</v>
      </c>
      <c r="D16" s="99">
        <v>0.2</v>
      </c>
      <c r="E16" s="99">
        <v>0</v>
      </c>
      <c r="F16" s="99">
        <v>0.1</v>
      </c>
      <c r="G16" s="99">
        <v>0.5</v>
      </c>
      <c r="H16" s="99">
        <v>0.4</v>
      </c>
      <c r="I16" s="99">
        <v>0.1</v>
      </c>
      <c r="J16" s="33" t="s">
        <v>1087</v>
      </c>
      <c r="K16" s="99">
        <v>0.1</v>
      </c>
      <c r="L16" s="99">
        <v>0.1</v>
      </c>
      <c r="M16" s="99">
        <v>0.1</v>
      </c>
      <c r="N16" s="99">
        <v>0.1</v>
      </c>
    </row>
    <row r="17" spans="1:14" ht="60.75" customHeight="1">
      <c r="A17" s="550" t="s">
        <v>1060</v>
      </c>
      <c r="B17" s="551"/>
      <c r="C17" s="98">
        <v>0.3</v>
      </c>
      <c r="D17" s="99">
        <v>0.2</v>
      </c>
      <c r="E17" s="99">
        <v>0</v>
      </c>
      <c r="F17" s="99">
        <v>0.1</v>
      </c>
      <c r="G17" s="99">
        <v>0.6</v>
      </c>
      <c r="H17" s="99">
        <v>0.5</v>
      </c>
      <c r="I17" s="99">
        <v>0.1</v>
      </c>
      <c r="J17" s="33" t="s">
        <v>1087</v>
      </c>
      <c r="K17" s="99">
        <v>0.1</v>
      </c>
      <c r="L17" s="99">
        <v>0.1</v>
      </c>
      <c r="M17" s="99">
        <v>0.1</v>
      </c>
      <c r="N17" s="99">
        <v>0.2</v>
      </c>
    </row>
    <row r="18" spans="1:14" ht="60.75" customHeight="1">
      <c r="A18" s="550" t="s">
        <v>1041</v>
      </c>
      <c r="B18" s="551"/>
      <c r="C18" s="98">
        <v>0.5</v>
      </c>
      <c r="D18" s="99">
        <v>0.3</v>
      </c>
      <c r="E18" s="99">
        <v>0</v>
      </c>
      <c r="F18" s="99">
        <v>0</v>
      </c>
      <c r="G18" s="99">
        <v>0.8</v>
      </c>
      <c r="H18" s="99">
        <v>0.7</v>
      </c>
      <c r="I18" s="99">
        <v>0.1</v>
      </c>
      <c r="J18" s="99">
        <v>0.1</v>
      </c>
      <c r="K18" s="99">
        <v>0.1</v>
      </c>
      <c r="L18" s="99">
        <v>0.1</v>
      </c>
      <c r="M18" s="99">
        <v>0.3</v>
      </c>
      <c r="N18" s="99">
        <v>0.2</v>
      </c>
    </row>
    <row r="19" spans="1:14" ht="60.75" customHeight="1">
      <c r="A19" s="550" t="s">
        <v>1061</v>
      </c>
      <c r="B19" s="551"/>
      <c r="C19" s="98">
        <v>0.3</v>
      </c>
      <c r="D19" s="99">
        <v>0.3</v>
      </c>
      <c r="E19" s="99">
        <v>0</v>
      </c>
      <c r="F19" s="99">
        <v>0.1</v>
      </c>
      <c r="G19" s="99">
        <v>0.4</v>
      </c>
      <c r="H19" s="99">
        <v>0.3</v>
      </c>
      <c r="I19" s="99">
        <v>0.1</v>
      </c>
      <c r="J19" s="99">
        <v>0.1</v>
      </c>
      <c r="K19" s="99">
        <v>0.1</v>
      </c>
      <c r="L19" s="99">
        <v>0.1</v>
      </c>
      <c r="M19" s="99">
        <v>0.1</v>
      </c>
      <c r="N19" s="99">
        <v>0.1</v>
      </c>
    </row>
    <row r="20" spans="1:14" ht="60.75" customHeight="1">
      <c r="A20" s="550" t="s">
        <v>1062</v>
      </c>
      <c r="B20" s="551"/>
      <c r="C20" s="98">
        <v>0.7</v>
      </c>
      <c r="D20" s="99">
        <v>0.5</v>
      </c>
      <c r="E20" s="99">
        <v>0</v>
      </c>
      <c r="F20" s="99">
        <v>0.2</v>
      </c>
      <c r="G20" s="99">
        <v>0.9</v>
      </c>
      <c r="H20" s="99">
        <v>1</v>
      </c>
      <c r="I20" s="99">
        <v>0.2</v>
      </c>
      <c r="J20" s="99">
        <v>0</v>
      </c>
      <c r="K20" s="99">
        <v>0.1</v>
      </c>
      <c r="L20" s="99">
        <v>0.3</v>
      </c>
      <c r="M20" s="99">
        <v>0.2</v>
      </c>
      <c r="N20" s="99">
        <v>0.2</v>
      </c>
    </row>
    <row r="21" spans="1:14" ht="60.75" customHeight="1">
      <c r="A21" s="550" t="s">
        <v>1042</v>
      </c>
      <c r="B21" s="551"/>
      <c r="C21" s="98">
        <v>0.3</v>
      </c>
      <c r="D21" s="99">
        <v>0.3</v>
      </c>
      <c r="E21" s="99">
        <v>0</v>
      </c>
      <c r="F21" s="99">
        <v>0</v>
      </c>
      <c r="G21" s="99">
        <v>0.4</v>
      </c>
      <c r="H21" s="99">
        <v>0.3</v>
      </c>
      <c r="I21" s="99">
        <v>0.1</v>
      </c>
      <c r="J21" s="99">
        <v>0.1</v>
      </c>
      <c r="K21" s="99">
        <v>0.1</v>
      </c>
      <c r="L21" s="99">
        <v>0.1</v>
      </c>
      <c r="M21" s="99">
        <v>0.1</v>
      </c>
      <c r="N21" s="99">
        <v>0.1</v>
      </c>
    </row>
    <row r="22" spans="1:14" ht="60.75" customHeight="1">
      <c r="A22" s="550" t="s">
        <v>1063</v>
      </c>
      <c r="B22" s="551"/>
      <c r="C22" s="98">
        <v>0.6</v>
      </c>
      <c r="D22" s="99">
        <v>0.7</v>
      </c>
      <c r="E22" s="99">
        <v>0.2</v>
      </c>
      <c r="F22" s="99">
        <v>0.2</v>
      </c>
      <c r="G22" s="99">
        <v>0.7</v>
      </c>
      <c r="H22" s="99">
        <v>0.5</v>
      </c>
      <c r="I22" s="99">
        <v>0.1</v>
      </c>
      <c r="J22" s="99">
        <v>0.1</v>
      </c>
      <c r="K22" s="99">
        <v>0.2</v>
      </c>
      <c r="L22" s="99">
        <v>0.4</v>
      </c>
      <c r="M22" s="99">
        <v>0.1</v>
      </c>
      <c r="N22" s="99">
        <v>0.1</v>
      </c>
    </row>
    <row r="23" spans="1:14" ht="60.75" customHeight="1">
      <c r="A23" s="550" t="s">
        <v>1064</v>
      </c>
      <c r="B23" s="551"/>
      <c r="C23" s="98">
        <v>0.6</v>
      </c>
      <c r="D23" s="99">
        <v>0.8</v>
      </c>
      <c r="E23" s="99">
        <v>0.3</v>
      </c>
      <c r="F23" s="99">
        <v>0.2</v>
      </c>
      <c r="G23" s="99">
        <v>0.8</v>
      </c>
      <c r="H23" s="99">
        <v>0.6</v>
      </c>
      <c r="I23" s="99">
        <v>0.1</v>
      </c>
      <c r="J23" s="99">
        <v>0.1</v>
      </c>
      <c r="K23" s="99">
        <v>0.2</v>
      </c>
      <c r="L23" s="99">
        <v>0.4</v>
      </c>
      <c r="M23" s="99">
        <v>0.1</v>
      </c>
      <c r="N23" s="99">
        <v>0.2</v>
      </c>
    </row>
    <row r="24" spans="1:14" ht="60.75" customHeight="1">
      <c r="A24" s="550" t="s">
        <v>1065</v>
      </c>
      <c r="B24" s="551"/>
      <c r="C24" s="98">
        <v>0.7</v>
      </c>
      <c r="D24" s="99">
        <v>0.7</v>
      </c>
      <c r="E24" s="99">
        <v>0</v>
      </c>
      <c r="F24" s="99">
        <v>0</v>
      </c>
      <c r="G24" s="99">
        <v>1.4</v>
      </c>
      <c r="H24" s="99">
        <v>1.2</v>
      </c>
      <c r="I24" s="99">
        <v>0</v>
      </c>
      <c r="J24" s="99">
        <v>0</v>
      </c>
      <c r="K24" s="99">
        <v>0</v>
      </c>
      <c r="L24" s="99">
        <v>0.1</v>
      </c>
      <c r="M24" s="99">
        <v>0</v>
      </c>
      <c r="N24" s="33" t="s">
        <v>1087</v>
      </c>
    </row>
    <row r="25" spans="1:14" ht="60.75" customHeight="1">
      <c r="A25" s="552" t="s">
        <v>1066</v>
      </c>
      <c r="B25" s="553"/>
      <c r="C25" s="100">
        <v>0.3</v>
      </c>
      <c r="D25" s="101">
        <v>0.5</v>
      </c>
      <c r="E25" s="101">
        <v>0.2</v>
      </c>
      <c r="F25" s="101">
        <v>0.1</v>
      </c>
      <c r="G25" s="101">
        <v>0.3</v>
      </c>
      <c r="H25" s="101">
        <v>0.2</v>
      </c>
      <c r="I25" s="101">
        <v>0.1</v>
      </c>
      <c r="J25" s="101">
        <v>0.1</v>
      </c>
      <c r="K25" s="101">
        <v>0.1</v>
      </c>
      <c r="L25" s="101">
        <v>0.3</v>
      </c>
      <c r="M25" s="101">
        <v>0.1</v>
      </c>
      <c r="N25" s="101">
        <v>0.1</v>
      </c>
    </row>
    <row r="26" spans="1:14" ht="22.5" customHeight="1">
      <c r="A26" s="10" t="s">
        <v>735</v>
      </c>
      <c r="B26" s="37"/>
      <c r="C26" s="11"/>
      <c r="D26" s="102"/>
      <c r="E26" s="12"/>
      <c r="F26" s="11" t="s">
        <v>736</v>
      </c>
      <c r="G26" s="103" t="s">
        <v>737</v>
      </c>
      <c r="H26" s="12"/>
      <c r="I26" s="13"/>
      <c r="J26" s="104" t="s">
        <v>738</v>
      </c>
      <c r="L26" s="105"/>
      <c r="N26" s="105"/>
    </row>
    <row r="27" spans="1:10" ht="16.5" customHeight="1">
      <c r="A27" s="15" t="s">
        <v>1039</v>
      </c>
      <c r="B27" s="37"/>
      <c r="C27" s="13"/>
      <c r="D27" s="102"/>
      <c r="E27" s="12"/>
      <c r="F27" s="12"/>
      <c r="G27" s="12" t="s">
        <v>739</v>
      </c>
      <c r="H27" s="12"/>
      <c r="I27" s="13"/>
      <c r="J27" s="104" t="s">
        <v>740</v>
      </c>
    </row>
    <row r="28" spans="1:10" ht="15.75">
      <c r="A28" s="15" t="s">
        <v>1043</v>
      </c>
      <c r="B28" s="12"/>
      <c r="C28" s="102"/>
      <c r="D28" s="12"/>
      <c r="E28" s="12"/>
      <c r="F28" s="11"/>
      <c r="G28" s="12" t="s">
        <v>741</v>
      </c>
      <c r="H28" s="12"/>
      <c r="I28" s="13"/>
      <c r="J28" s="104" t="s">
        <v>742</v>
      </c>
    </row>
  </sheetData>
  <sheetProtection/>
  <mergeCells count="28">
    <mergeCell ref="A3:B4"/>
    <mergeCell ref="B1:M1"/>
    <mergeCell ref="A5:B5"/>
    <mergeCell ref="C3:D3"/>
    <mergeCell ref="E3:F3"/>
    <mergeCell ref="G3:H3"/>
    <mergeCell ref="I3:J3"/>
    <mergeCell ref="K3:L3"/>
    <mergeCell ref="M3:N3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3:B23"/>
    <mergeCell ref="A24:B24"/>
    <mergeCell ref="A25:B25"/>
    <mergeCell ref="A19:B19"/>
    <mergeCell ref="A20:B20"/>
    <mergeCell ref="A21:B21"/>
    <mergeCell ref="A22:B22"/>
  </mergeCells>
  <conditionalFormatting sqref="M16:M25 E16:E25 I5:J7 K5:L25 M5:N7 J18:J25 M9:M10 I9:J9 N25 G5:H25 F5:F10 C5:D25 E5:E14 M12:M14 I11:I25 J11:J15 N9:N23 F13:F25">
    <cfRule type="cellIs" priority="1" dxfId="0" operator="between" stopIfTrue="1">
      <formula>0.00000001</formula>
      <formula>0.0499999999</formula>
    </cfRule>
  </conditionalFormatting>
  <conditionalFormatting sqref="I8:J8 M8:N8 M11 I10:J10 F11:F12 E15 M15 J16:J17 N24">
    <cfRule type="cellIs" priority="2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4.875" style="226" customWidth="1"/>
    <col min="5" max="16" width="8.125" style="225" customWidth="1"/>
    <col min="17" max="17" width="9.00390625" style="225" customWidth="1"/>
    <col min="18" max="18" width="8.00390625" style="225" customWidth="1"/>
    <col min="19" max="19" width="12.625" style="225" customWidth="1"/>
    <col min="20" max="16384" width="6.375" style="225" customWidth="1"/>
  </cols>
  <sheetData>
    <row r="1" spans="1:18" s="170" customFormat="1" ht="13.5" customHeight="1">
      <c r="A1" s="169" t="s">
        <v>1036</v>
      </c>
      <c r="B1" s="199" t="s">
        <v>1037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R1" s="231"/>
    </row>
    <row r="2" spans="1:18" s="170" customFormat="1" ht="13.5" customHeight="1">
      <c r="A2" s="200"/>
      <c r="B2" s="201" t="s">
        <v>1038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  <c r="R2" s="231"/>
    </row>
    <row r="3" spans="1:18" s="170" customFormat="1" ht="13.5" customHeight="1">
      <c r="A3" s="200"/>
      <c r="B3" s="201" t="s">
        <v>66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  <c r="R3" s="23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R4" s="227"/>
      <c r="S4" s="228" t="s">
        <v>67</v>
      </c>
    </row>
    <row r="5" spans="1:19" s="177" customFormat="1" ht="21" customHeight="1">
      <c r="A5" s="445" t="s">
        <v>68</v>
      </c>
      <c r="B5" s="456"/>
      <c r="C5" s="456"/>
      <c r="D5" s="457"/>
      <c r="E5" s="203" t="s">
        <v>69</v>
      </c>
      <c r="F5" s="204" t="s">
        <v>70</v>
      </c>
      <c r="G5" s="204" t="s">
        <v>71</v>
      </c>
      <c r="H5" s="204" t="s">
        <v>72</v>
      </c>
      <c r="I5" s="204" t="s">
        <v>73</v>
      </c>
      <c r="J5" s="204" t="s">
        <v>74</v>
      </c>
      <c r="K5" s="204" t="s">
        <v>75</v>
      </c>
      <c r="L5" s="204" t="s">
        <v>76</v>
      </c>
      <c r="M5" s="204" t="s">
        <v>77</v>
      </c>
      <c r="N5" s="204" t="s">
        <v>78</v>
      </c>
      <c r="O5" s="204" t="s">
        <v>79</v>
      </c>
      <c r="P5" s="204" t="s">
        <v>80</v>
      </c>
      <c r="Q5" s="470" t="s">
        <v>81</v>
      </c>
      <c r="R5" s="471" t="s">
        <v>82</v>
      </c>
      <c r="S5" s="475" t="s">
        <v>83</v>
      </c>
    </row>
    <row r="6" spans="1:19" s="177" customFormat="1" ht="21" customHeight="1">
      <c r="A6" s="458"/>
      <c r="B6" s="458"/>
      <c r="C6" s="458"/>
      <c r="D6" s="459"/>
      <c r="E6" s="207" t="s">
        <v>84</v>
      </c>
      <c r="F6" s="208" t="s">
        <v>85</v>
      </c>
      <c r="G6" s="208" t="s">
        <v>86</v>
      </c>
      <c r="H6" s="208" t="s">
        <v>87</v>
      </c>
      <c r="I6" s="208" t="s">
        <v>88</v>
      </c>
      <c r="J6" s="208" t="s">
        <v>89</v>
      </c>
      <c r="K6" s="208" t="s">
        <v>90</v>
      </c>
      <c r="L6" s="208" t="s">
        <v>91</v>
      </c>
      <c r="M6" s="208" t="s">
        <v>92</v>
      </c>
      <c r="N6" s="208" t="s">
        <v>93</v>
      </c>
      <c r="O6" s="208" t="s">
        <v>94</v>
      </c>
      <c r="P6" s="208" t="s">
        <v>95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84</v>
      </c>
      <c r="F7" s="212" t="s">
        <v>96</v>
      </c>
      <c r="G7" s="212" t="s">
        <v>86</v>
      </c>
      <c r="H7" s="212" t="s">
        <v>97</v>
      </c>
      <c r="I7" s="212" t="s">
        <v>98</v>
      </c>
      <c r="J7" s="212" t="s">
        <v>89</v>
      </c>
      <c r="K7" s="212" t="s">
        <v>90</v>
      </c>
      <c r="L7" s="212" t="s">
        <v>99</v>
      </c>
      <c r="M7" s="212" t="s">
        <v>100</v>
      </c>
      <c r="N7" s="212" t="s">
        <v>101</v>
      </c>
      <c r="O7" s="212" t="s">
        <v>94</v>
      </c>
      <c r="P7" s="229" t="s">
        <v>102</v>
      </c>
      <c r="Q7" s="465"/>
      <c r="R7" s="473"/>
      <c r="S7" s="454"/>
    </row>
    <row r="8" spans="1:19" s="193" customFormat="1" ht="14.25" customHeight="1">
      <c r="A8" s="467" t="s">
        <v>103</v>
      </c>
      <c r="B8" s="468"/>
      <c r="C8" s="468"/>
      <c r="D8" s="214">
        <v>2013</v>
      </c>
      <c r="E8" s="178">
        <v>530760</v>
      </c>
      <c r="F8" s="178">
        <v>590627</v>
      </c>
      <c r="G8" s="178">
        <v>600671</v>
      </c>
      <c r="H8" s="178">
        <v>578163</v>
      </c>
      <c r="I8" s="178">
        <v>564217</v>
      </c>
      <c r="J8" s="178">
        <v>575125</v>
      </c>
      <c r="K8" s="178">
        <v>612848</v>
      </c>
      <c r="L8" s="178">
        <v>690214</v>
      </c>
      <c r="M8" s="178">
        <v>577896</v>
      </c>
      <c r="N8" s="178">
        <v>539941</v>
      </c>
      <c r="O8" s="178">
        <v>564878</v>
      </c>
      <c r="P8" s="178">
        <v>647099</v>
      </c>
      <c r="Q8" s="215">
        <v>7072439</v>
      </c>
      <c r="R8" s="216">
        <v>100</v>
      </c>
      <c r="S8" s="216">
        <v>0.4</v>
      </c>
    </row>
    <row r="9" spans="1:19" s="193" customFormat="1" ht="27" customHeight="1">
      <c r="A9" s="469"/>
      <c r="B9" s="469"/>
      <c r="C9" s="469"/>
      <c r="D9" s="214">
        <v>2012</v>
      </c>
      <c r="E9" s="178">
        <v>610608</v>
      </c>
      <c r="F9" s="178">
        <v>518869</v>
      </c>
      <c r="G9" s="178">
        <v>568590</v>
      </c>
      <c r="H9" s="178">
        <v>616613</v>
      </c>
      <c r="I9" s="178">
        <v>537121</v>
      </c>
      <c r="J9" s="178">
        <v>546050</v>
      </c>
      <c r="K9" s="178">
        <v>648462</v>
      </c>
      <c r="L9" s="178">
        <v>688690</v>
      </c>
      <c r="M9" s="178">
        <v>535107</v>
      </c>
      <c r="N9" s="178">
        <v>555113</v>
      </c>
      <c r="O9" s="178">
        <v>575618</v>
      </c>
      <c r="P9" s="178">
        <v>641164</v>
      </c>
      <c r="Q9" s="215">
        <v>7042005</v>
      </c>
      <c r="R9" s="216">
        <v>100</v>
      </c>
      <c r="S9" s="216"/>
    </row>
    <row r="10" spans="1:19" s="218" customFormat="1" ht="15" customHeight="1">
      <c r="A10" s="447" t="s">
        <v>104</v>
      </c>
      <c r="B10" s="448"/>
      <c r="C10" s="448"/>
      <c r="D10" s="214">
        <v>2013</v>
      </c>
      <c r="E10" s="178">
        <v>159186</v>
      </c>
      <c r="F10" s="178">
        <v>184632</v>
      </c>
      <c r="G10" s="178">
        <v>168867</v>
      </c>
      <c r="H10" s="178">
        <v>197720</v>
      </c>
      <c r="I10" s="178">
        <v>178935</v>
      </c>
      <c r="J10" s="178">
        <v>188338</v>
      </c>
      <c r="K10" s="178">
        <v>218221</v>
      </c>
      <c r="L10" s="178">
        <v>253534</v>
      </c>
      <c r="M10" s="178">
        <v>211335</v>
      </c>
      <c r="N10" s="178">
        <v>147831</v>
      </c>
      <c r="O10" s="178">
        <v>166077</v>
      </c>
      <c r="P10" s="178">
        <v>203766</v>
      </c>
      <c r="Q10" s="215">
        <v>2278442</v>
      </c>
      <c r="R10" s="216">
        <v>32.2</v>
      </c>
      <c r="S10" s="216">
        <v>10.7</v>
      </c>
    </row>
    <row r="11" spans="1:18" s="218" customFormat="1" ht="27" customHeight="1">
      <c r="A11" s="448"/>
      <c r="B11" s="448"/>
      <c r="C11" s="448"/>
      <c r="D11" s="214">
        <v>2012</v>
      </c>
      <c r="E11" s="178">
        <v>160802</v>
      </c>
      <c r="F11" s="178">
        <v>130373</v>
      </c>
      <c r="G11" s="178">
        <v>163228</v>
      </c>
      <c r="H11" s="178">
        <v>168642</v>
      </c>
      <c r="I11" s="178">
        <v>138879</v>
      </c>
      <c r="J11" s="178">
        <v>146625</v>
      </c>
      <c r="K11" s="178">
        <v>222252</v>
      </c>
      <c r="L11" s="178">
        <v>225549</v>
      </c>
      <c r="M11" s="178">
        <v>138292</v>
      </c>
      <c r="N11" s="178">
        <v>169382</v>
      </c>
      <c r="O11" s="178">
        <v>194009</v>
      </c>
      <c r="P11" s="178">
        <v>199308</v>
      </c>
      <c r="Q11" s="215">
        <v>2057341</v>
      </c>
      <c r="R11" s="216">
        <v>29.2</v>
      </c>
    </row>
    <row r="12" spans="1:19" s="218" customFormat="1" ht="15" customHeight="1">
      <c r="A12" s="447" t="s">
        <v>105</v>
      </c>
      <c r="B12" s="448"/>
      <c r="C12" s="448"/>
      <c r="D12" s="214">
        <v>2013</v>
      </c>
      <c r="E12" s="178">
        <v>250689</v>
      </c>
      <c r="F12" s="178">
        <v>310553</v>
      </c>
      <c r="G12" s="178">
        <v>304495</v>
      </c>
      <c r="H12" s="178">
        <v>266206</v>
      </c>
      <c r="I12" s="178">
        <v>264610</v>
      </c>
      <c r="J12" s="178">
        <v>273384</v>
      </c>
      <c r="K12" s="178">
        <v>286357</v>
      </c>
      <c r="L12" s="178">
        <v>309666</v>
      </c>
      <c r="M12" s="178">
        <v>256547</v>
      </c>
      <c r="N12" s="178">
        <v>268412</v>
      </c>
      <c r="O12" s="178">
        <v>259181</v>
      </c>
      <c r="P12" s="178">
        <v>281908</v>
      </c>
      <c r="Q12" s="215">
        <v>3332008</v>
      </c>
      <c r="R12" s="216">
        <v>47.1</v>
      </c>
      <c r="S12" s="216">
        <v>-4.5</v>
      </c>
    </row>
    <row r="13" spans="1:18" s="218" customFormat="1" ht="27" customHeight="1">
      <c r="A13" s="448"/>
      <c r="B13" s="448"/>
      <c r="C13" s="448"/>
      <c r="D13" s="214">
        <v>2012</v>
      </c>
      <c r="E13" s="178">
        <v>324316</v>
      </c>
      <c r="F13" s="178">
        <v>263806</v>
      </c>
      <c r="G13" s="178">
        <v>280942</v>
      </c>
      <c r="H13" s="178">
        <v>327625</v>
      </c>
      <c r="I13" s="178">
        <v>271775</v>
      </c>
      <c r="J13" s="178">
        <v>275312</v>
      </c>
      <c r="K13" s="178">
        <v>305549</v>
      </c>
      <c r="L13" s="178">
        <v>328329</v>
      </c>
      <c r="M13" s="178">
        <v>284445</v>
      </c>
      <c r="N13" s="178">
        <v>271232</v>
      </c>
      <c r="O13" s="178">
        <v>259678</v>
      </c>
      <c r="P13" s="178">
        <v>294844</v>
      </c>
      <c r="Q13" s="215">
        <v>3487853</v>
      </c>
      <c r="R13" s="216">
        <v>49.5</v>
      </c>
    </row>
    <row r="14" spans="1:19" s="218" customFormat="1" ht="15" customHeight="1">
      <c r="A14" s="447" t="s">
        <v>106</v>
      </c>
      <c r="B14" s="448"/>
      <c r="C14" s="448"/>
      <c r="D14" s="214">
        <v>2013</v>
      </c>
      <c r="E14" s="178">
        <v>7219</v>
      </c>
      <c r="F14" s="178">
        <v>8761</v>
      </c>
      <c r="G14" s="178">
        <v>6872</v>
      </c>
      <c r="H14" s="178">
        <v>7178</v>
      </c>
      <c r="I14" s="178">
        <v>5058</v>
      </c>
      <c r="J14" s="178">
        <v>7066</v>
      </c>
      <c r="K14" s="178">
        <v>8631</v>
      </c>
      <c r="L14" s="178">
        <v>8892</v>
      </c>
      <c r="M14" s="178">
        <v>8474</v>
      </c>
      <c r="N14" s="178">
        <v>7116</v>
      </c>
      <c r="O14" s="178">
        <v>6682</v>
      </c>
      <c r="P14" s="178">
        <v>8408</v>
      </c>
      <c r="Q14" s="215">
        <v>90357</v>
      </c>
      <c r="R14" s="216">
        <v>1.3</v>
      </c>
      <c r="S14" s="216">
        <v>0.9</v>
      </c>
    </row>
    <row r="15" spans="1:18" s="218" customFormat="1" ht="27" customHeight="1">
      <c r="A15" s="448"/>
      <c r="B15" s="448"/>
      <c r="C15" s="448"/>
      <c r="D15" s="214">
        <v>2012</v>
      </c>
      <c r="E15" s="178">
        <v>8610</v>
      </c>
      <c r="F15" s="178">
        <v>9113</v>
      </c>
      <c r="G15" s="178">
        <v>5718</v>
      </c>
      <c r="H15" s="178">
        <v>6427</v>
      </c>
      <c r="I15" s="178">
        <v>5653</v>
      </c>
      <c r="J15" s="178">
        <v>7053</v>
      </c>
      <c r="K15" s="178">
        <v>8804</v>
      </c>
      <c r="L15" s="178">
        <v>9157</v>
      </c>
      <c r="M15" s="178">
        <v>7471</v>
      </c>
      <c r="N15" s="178">
        <v>6344</v>
      </c>
      <c r="O15" s="178">
        <v>6211</v>
      </c>
      <c r="P15" s="178">
        <v>8996</v>
      </c>
      <c r="Q15" s="215">
        <v>89557</v>
      </c>
      <c r="R15" s="216">
        <v>1.3</v>
      </c>
    </row>
    <row r="16" spans="1:19" s="218" customFormat="1" ht="15" customHeight="1">
      <c r="A16" s="447" t="s">
        <v>107</v>
      </c>
      <c r="B16" s="448"/>
      <c r="C16" s="448"/>
      <c r="D16" s="214">
        <v>2013</v>
      </c>
      <c r="E16" s="178">
        <v>5291</v>
      </c>
      <c r="F16" s="178">
        <v>3623</v>
      </c>
      <c r="G16" s="178">
        <v>7018</v>
      </c>
      <c r="H16" s="178">
        <v>6940</v>
      </c>
      <c r="I16" s="178">
        <v>11898</v>
      </c>
      <c r="J16" s="178">
        <v>12242</v>
      </c>
      <c r="K16" s="178">
        <v>7744</v>
      </c>
      <c r="L16" s="178">
        <v>6558</v>
      </c>
      <c r="M16" s="178">
        <v>6633</v>
      </c>
      <c r="N16" s="178">
        <v>6872</v>
      </c>
      <c r="O16" s="178">
        <v>7314</v>
      </c>
      <c r="P16" s="178">
        <v>8301</v>
      </c>
      <c r="Q16" s="215">
        <v>90434</v>
      </c>
      <c r="R16" s="216">
        <v>1.3</v>
      </c>
      <c r="S16" s="216">
        <v>12.3</v>
      </c>
    </row>
    <row r="17" spans="1:18" s="218" customFormat="1" ht="27" customHeight="1">
      <c r="A17" s="448"/>
      <c r="B17" s="448"/>
      <c r="C17" s="448"/>
      <c r="D17" s="214">
        <v>2012</v>
      </c>
      <c r="E17" s="178">
        <v>6020</v>
      </c>
      <c r="F17" s="178">
        <v>4715</v>
      </c>
      <c r="G17" s="178">
        <v>4448</v>
      </c>
      <c r="H17" s="178">
        <v>6064</v>
      </c>
      <c r="I17" s="178">
        <v>12068</v>
      </c>
      <c r="J17" s="178">
        <v>10850</v>
      </c>
      <c r="K17" s="178">
        <v>6943</v>
      </c>
      <c r="L17" s="178">
        <v>5260</v>
      </c>
      <c r="M17" s="178">
        <v>5185</v>
      </c>
      <c r="N17" s="178">
        <v>5977</v>
      </c>
      <c r="O17" s="178">
        <v>5843</v>
      </c>
      <c r="P17" s="178">
        <v>7132</v>
      </c>
      <c r="Q17" s="215">
        <v>80505</v>
      </c>
      <c r="R17" s="216">
        <v>1.1</v>
      </c>
    </row>
    <row r="18" spans="1:19" s="218" customFormat="1" ht="15" customHeight="1">
      <c r="A18" s="447" t="s">
        <v>108</v>
      </c>
      <c r="B18" s="448"/>
      <c r="C18" s="448"/>
      <c r="D18" s="214">
        <v>2013</v>
      </c>
      <c r="E18" s="178">
        <v>9444</v>
      </c>
      <c r="F18" s="178">
        <v>5276</v>
      </c>
      <c r="G18" s="178">
        <v>8584</v>
      </c>
      <c r="H18" s="178">
        <v>8068</v>
      </c>
      <c r="I18" s="178">
        <v>8927</v>
      </c>
      <c r="J18" s="178">
        <v>11363</v>
      </c>
      <c r="K18" s="178">
        <v>8601</v>
      </c>
      <c r="L18" s="178">
        <v>15552</v>
      </c>
      <c r="M18" s="178">
        <v>6672</v>
      </c>
      <c r="N18" s="178">
        <v>7761</v>
      </c>
      <c r="O18" s="178">
        <v>7624</v>
      </c>
      <c r="P18" s="178">
        <v>14108</v>
      </c>
      <c r="Q18" s="215">
        <v>111980</v>
      </c>
      <c r="R18" s="216">
        <v>1.6</v>
      </c>
      <c r="S18" s="216">
        <v>4.9</v>
      </c>
    </row>
    <row r="19" spans="1:18" s="218" customFormat="1" ht="27" customHeight="1">
      <c r="A19" s="448"/>
      <c r="B19" s="448"/>
      <c r="C19" s="448"/>
      <c r="D19" s="214">
        <v>2012</v>
      </c>
      <c r="E19" s="178">
        <v>8967</v>
      </c>
      <c r="F19" s="178">
        <v>7433</v>
      </c>
      <c r="G19" s="178">
        <v>6984</v>
      </c>
      <c r="H19" s="178">
        <v>6985</v>
      </c>
      <c r="I19" s="178">
        <v>7620</v>
      </c>
      <c r="J19" s="178">
        <v>10913</v>
      </c>
      <c r="K19" s="178">
        <v>9583</v>
      </c>
      <c r="L19" s="178">
        <v>16048</v>
      </c>
      <c r="M19" s="178">
        <v>6457</v>
      </c>
      <c r="N19" s="178">
        <v>6558</v>
      </c>
      <c r="O19" s="178">
        <v>6965</v>
      </c>
      <c r="P19" s="178">
        <v>12249</v>
      </c>
      <c r="Q19" s="215">
        <v>106762</v>
      </c>
      <c r="R19" s="216">
        <v>1.5</v>
      </c>
    </row>
    <row r="20" spans="1:19" s="218" customFormat="1" ht="15" customHeight="1">
      <c r="A20" s="447" t="s">
        <v>109</v>
      </c>
      <c r="B20" s="448"/>
      <c r="C20" s="448"/>
      <c r="D20" s="214">
        <v>2013</v>
      </c>
      <c r="E20" s="178">
        <v>15806</v>
      </c>
      <c r="F20" s="178">
        <v>12800</v>
      </c>
      <c r="G20" s="178">
        <v>17089</v>
      </c>
      <c r="H20" s="178">
        <v>12365</v>
      </c>
      <c r="I20" s="178">
        <v>13100</v>
      </c>
      <c r="J20" s="178">
        <v>11647</v>
      </c>
      <c r="K20" s="178">
        <v>11601</v>
      </c>
      <c r="L20" s="178">
        <v>15931</v>
      </c>
      <c r="M20" s="178">
        <v>15267</v>
      </c>
      <c r="N20" s="178">
        <v>13175</v>
      </c>
      <c r="O20" s="178">
        <v>17370</v>
      </c>
      <c r="P20" s="178">
        <v>18104</v>
      </c>
      <c r="Q20" s="215">
        <v>174255</v>
      </c>
      <c r="R20" s="216">
        <v>2.5</v>
      </c>
      <c r="S20" s="216">
        <v>-26.5</v>
      </c>
    </row>
    <row r="21" spans="1:18" s="218" customFormat="1" ht="27" customHeight="1">
      <c r="A21" s="448"/>
      <c r="B21" s="448"/>
      <c r="C21" s="448"/>
      <c r="D21" s="214">
        <v>2012</v>
      </c>
      <c r="E21" s="178">
        <v>19302</v>
      </c>
      <c r="F21" s="178">
        <v>24737</v>
      </c>
      <c r="G21" s="178">
        <v>24317</v>
      </c>
      <c r="H21" s="178">
        <v>15630</v>
      </c>
      <c r="I21" s="178">
        <v>20192</v>
      </c>
      <c r="J21" s="178">
        <v>22825</v>
      </c>
      <c r="K21" s="178">
        <v>21411</v>
      </c>
      <c r="L21" s="178">
        <v>24621</v>
      </c>
      <c r="M21" s="178">
        <v>20831</v>
      </c>
      <c r="N21" s="178">
        <v>12901</v>
      </c>
      <c r="O21" s="178">
        <v>14388</v>
      </c>
      <c r="P21" s="178">
        <v>15771</v>
      </c>
      <c r="Q21" s="215">
        <v>236926</v>
      </c>
      <c r="R21" s="216">
        <v>3.4</v>
      </c>
    </row>
    <row r="22" spans="1:19" s="218" customFormat="1" ht="15" customHeight="1">
      <c r="A22" s="447" t="s">
        <v>110</v>
      </c>
      <c r="B22" s="448"/>
      <c r="C22" s="448"/>
      <c r="D22" s="214">
        <v>2013</v>
      </c>
      <c r="E22" s="178">
        <v>7118</v>
      </c>
      <c r="F22" s="178">
        <v>5410</v>
      </c>
      <c r="G22" s="178">
        <v>9422</v>
      </c>
      <c r="H22" s="178">
        <v>7254</v>
      </c>
      <c r="I22" s="178">
        <v>8510</v>
      </c>
      <c r="J22" s="178">
        <v>6057</v>
      </c>
      <c r="K22" s="178">
        <v>4840</v>
      </c>
      <c r="L22" s="178">
        <v>6580</v>
      </c>
      <c r="M22" s="178">
        <v>6635</v>
      </c>
      <c r="N22" s="178">
        <v>8358</v>
      </c>
      <c r="O22" s="178">
        <v>14049</v>
      </c>
      <c r="P22" s="178">
        <v>16625</v>
      </c>
      <c r="Q22" s="215">
        <v>100858</v>
      </c>
      <c r="R22" s="216">
        <v>1.4</v>
      </c>
      <c r="S22" s="216">
        <v>6.7</v>
      </c>
    </row>
    <row r="23" spans="1:18" s="218" customFormat="1" ht="27" customHeight="1">
      <c r="A23" s="448"/>
      <c r="B23" s="448"/>
      <c r="C23" s="448"/>
      <c r="D23" s="214">
        <v>2012</v>
      </c>
      <c r="E23" s="178">
        <v>5986</v>
      </c>
      <c r="F23" s="178">
        <v>7930</v>
      </c>
      <c r="G23" s="178">
        <v>9346</v>
      </c>
      <c r="H23" s="178">
        <v>7228</v>
      </c>
      <c r="I23" s="178">
        <v>7972</v>
      </c>
      <c r="J23" s="178">
        <v>6721</v>
      </c>
      <c r="K23" s="178">
        <v>5554</v>
      </c>
      <c r="L23" s="178">
        <v>6181</v>
      </c>
      <c r="M23" s="178">
        <v>7564</v>
      </c>
      <c r="N23" s="178">
        <v>6895</v>
      </c>
      <c r="O23" s="178">
        <v>10265</v>
      </c>
      <c r="P23" s="178">
        <v>12884</v>
      </c>
      <c r="Q23" s="215">
        <v>94526</v>
      </c>
      <c r="R23" s="216">
        <v>1.3</v>
      </c>
    </row>
    <row r="24" spans="1:19" s="218" customFormat="1" ht="15" customHeight="1">
      <c r="A24" s="447" t="s">
        <v>111</v>
      </c>
      <c r="B24" s="448"/>
      <c r="C24" s="448"/>
      <c r="D24" s="214">
        <v>2013</v>
      </c>
      <c r="E24" s="178">
        <v>9258</v>
      </c>
      <c r="F24" s="178">
        <v>9724</v>
      </c>
      <c r="G24" s="178">
        <v>11488</v>
      </c>
      <c r="H24" s="178">
        <v>13131</v>
      </c>
      <c r="I24" s="178">
        <v>14040</v>
      </c>
      <c r="J24" s="178">
        <v>11281</v>
      </c>
      <c r="K24" s="178">
        <v>9307</v>
      </c>
      <c r="L24" s="178">
        <v>10018</v>
      </c>
      <c r="M24" s="178">
        <v>8710</v>
      </c>
      <c r="N24" s="178">
        <v>10627</v>
      </c>
      <c r="O24" s="178">
        <v>13480</v>
      </c>
      <c r="P24" s="178">
        <v>12985</v>
      </c>
      <c r="Q24" s="215">
        <v>134049</v>
      </c>
      <c r="R24" s="216">
        <v>1.9</v>
      </c>
      <c r="S24" s="216">
        <v>-2.8</v>
      </c>
    </row>
    <row r="25" spans="1:18" s="218" customFormat="1" ht="27" customHeight="1">
      <c r="A25" s="448"/>
      <c r="B25" s="448"/>
      <c r="C25" s="448"/>
      <c r="D25" s="214">
        <v>2012</v>
      </c>
      <c r="E25" s="178">
        <v>10730</v>
      </c>
      <c r="F25" s="178">
        <v>11281</v>
      </c>
      <c r="G25" s="178">
        <v>11315</v>
      </c>
      <c r="H25" s="178">
        <v>14321</v>
      </c>
      <c r="I25" s="178">
        <v>14741</v>
      </c>
      <c r="J25" s="178">
        <v>10675</v>
      </c>
      <c r="K25" s="178">
        <v>9156</v>
      </c>
      <c r="L25" s="178">
        <v>9296</v>
      </c>
      <c r="M25" s="178">
        <v>9154</v>
      </c>
      <c r="N25" s="178">
        <v>11513</v>
      </c>
      <c r="O25" s="178">
        <v>11672</v>
      </c>
      <c r="P25" s="178">
        <v>14036</v>
      </c>
      <c r="Q25" s="215">
        <v>137890</v>
      </c>
      <c r="R25" s="216">
        <v>2</v>
      </c>
    </row>
    <row r="26" spans="1:19" s="218" customFormat="1" ht="15" customHeight="1">
      <c r="A26" s="447" t="s">
        <v>112</v>
      </c>
      <c r="B26" s="448"/>
      <c r="C26" s="448"/>
      <c r="D26" s="214">
        <v>2013</v>
      </c>
      <c r="E26" s="178">
        <v>19752</v>
      </c>
      <c r="F26" s="178">
        <v>16040</v>
      </c>
      <c r="G26" s="178">
        <v>14088</v>
      </c>
      <c r="H26" s="178">
        <v>11496</v>
      </c>
      <c r="I26" s="178">
        <v>13729</v>
      </c>
      <c r="J26" s="178">
        <v>14672</v>
      </c>
      <c r="K26" s="178">
        <v>16797</v>
      </c>
      <c r="L26" s="178">
        <v>23339</v>
      </c>
      <c r="M26" s="178">
        <v>17421</v>
      </c>
      <c r="N26" s="178">
        <v>17288</v>
      </c>
      <c r="O26" s="178">
        <v>17239</v>
      </c>
      <c r="P26" s="178">
        <v>22628</v>
      </c>
      <c r="Q26" s="215">
        <v>204489</v>
      </c>
      <c r="R26" s="216">
        <v>2.9</v>
      </c>
      <c r="S26" s="216">
        <v>7.1</v>
      </c>
    </row>
    <row r="27" spans="1:18" s="218" customFormat="1" ht="27" customHeight="1">
      <c r="A27" s="448"/>
      <c r="B27" s="448"/>
      <c r="C27" s="448"/>
      <c r="D27" s="214">
        <v>2012</v>
      </c>
      <c r="E27" s="178">
        <v>19394</v>
      </c>
      <c r="F27" s="178">
        <v>19187</v>
      </c>
      <c r="G27" s="178">
        <v>14242</v>
      </c>
      <c r="H27" s="178">
        <v>12222</v>
      </c>
      <c r="I27" s="178">
        <v>13873</v>
      </c>
      <c r="J27" s="178">
        <v>12813</v>
      </c>
      <c r="K27" s="178">
        <v>15954</v>
      </c>
      <c r="L27" s="178">
        <v>22895</v>
      </c>
      <c r="M27" s="178">
        <v>14387</v>
      </c>
      <c r="N27" s="178">
        <v>13956</v>
      </c>
      <c r="O27" s="178">
        <v>13601</v>
      </c>
      <c r="P27" s="178">
        <v>18478</v>
      </c>
      <c r="Q27" s="215">
        <v>191002</v>
      </c>
      <c r="R27" s="216">
        <v>2.7</v>
      </c>
    </row>
    <row r="28" spans="1:19" s="218" customFormat="1" ht="15" customHeight="1">
      <c r="A28" s="447" t="s">
        <v>113</v>
      </c>
      <c r="B28" s="448"/>
      <c r="C28" s="448"/>
      <c r="D28" s="214">
        <v>2013</v>
      </c>
      <c r="E28" s="178">
        <v>5067</v>
      </c>
      <c r="F28" s="178">
        <v>3219</v>
      </c>
      <c r="G28" s="178">
        <v>6860</v>
      </c>
      <c r="H28" s="178">
        <v>4298</v>
      </c>
      <c r="I28" s="178">
        <v>4842</v>
      </c>
      <c r="J28" s="178">
        <v>5807</v>
      </c>
      <c r="K28" s="178">
        <v>3916</v>
      </c>
      <c r="L28" s="178">
        <v>4072</v>
      </c>
      <c r="M28" s="178">
        <v>4734</v>
      </c>
      <c r="N28" s="178">
        <v>5195</v>
      </c>
      <c r="O28" s="178">
        <v>8780</v>
      </c>
      <c r="P28" s="178">
        <v>14687</v>
      </c>
      <c r="Q28" s="215">
        <v>71477</v>
      </c>
      <c r="R28" s="216">
        <v>1</v>
      </c>
      <c r="S28" s="216">
        <v>-2.8</v>
      </c>
    </row>
    <row r="29" spans="1:18" s="218" customFormat="1" ht="27" customHeight="1">
      <c r="A29" s="448"/>
      <c r="B29" s="448"/>
      <c r="C29" s="448"/>
      <c r="D29" s="214">
        <v>2012</v>
      </c>
      <c r="E29" s="178">
        <v>4690</v>
      </c>
      <c r="F29" s="178">
        <v>4910</v>
      </c>
      <c r="G29" s="178">
        <v>6207</v>
      </c>
      <c r="H29" s="178">
        <v>5461</v>
      </c>
      <c r="I29" s="178">
        <v>5843</v>
      </c>
      <c r="J29" s="178">
        <v>7161</v>
      </c>
      <c r="K29" s="178">
        <v>4908</v>
      </c>
      <c r="L29" s="178">
        <v>4863</v>
      </c>
      <c r="M29" s="178">
        <v>4501</v>
      </c>
      <c r="N29" s="178">
        <v>5221</v>
      </c>
      <c r="O29" s="178">
        <v>7417</v>
      </c>
      <c r="P29" s="178">
        <v>12354</v>
      </c>
      <c r="Q29" s="215">
        <v>73536</v>
      </c>
      <c r="R29" s="216">
        <v>1</v>
      </c>
    </row>
    <row r="30" spans="1:19" s="218" customFormat="1" ht="15" customHeight="1">
      <c r="A30" s="447" t="s">
        <v>114</v>
      </c>
      <c r="B30" s="448"/>
      <c r="C30" s="448"/>
      <c r="D30" s="214">
        <v>2013</v>
      </c>
      <c r="E30" s="178">
        <v>5781</v>
      </c>
      <c r="F30" s="178">
        <v>3513</v>
      </c>
      <c r="G30" s="178">
        <v>6602</v>
      </c>
      <c r="H30" s="178">
        <v>6481</v>
      </c>
      <c r="I30" s="178">
        <v>6351</v>
      </c>
      <c r="J30" s="178">
        <v>4307</v>
      </c>
      <c r="K30" s="178">
        <v>5494</v>
      </c>
      <c r="L30" s="178">
        <v>4293</v>
      </c>
      <c r="M30" s="178">
        <v>3671</v>
      </c>
      <c r="N30" s="178">
        <v>5230</v>
      </c>
      <c r="O30" s="178">
        <v>4119</v>
      </c>
      <c r="P30" s="178">
        <v>6744</v>
      </c>
      <c r="Q30" s="215">
        <v>62586</v>
      </c>
      <c r="R30" s="216">
        <v>0.9</v>
      </c>
      <c r="S30" s="216">
        <v>7.8</v>
      </c>
    </row>
    <row r="31" spans="1:18" s="218" customFormat="1" ht="26.25" customHeight="1">
      <c r="A31" s="448"/>
      <c r="B31" s="448"/>
      <c r="C31" s="448"/>
      <c r="D31" s="214">
        <v>2012</v>
      </c>
      <c r="E31" s="178">
        <v>3765</v>
      </c>
      <c r="F31" s="178">
        <v>4171</v>
      </c>
      <c r="G31" s="178">
        <v>4619</v>
      </c>
      <c r="H31" s="178">
        <v>5619</v>
      </c>
      <c r="I31" s="178">
        <v>4471</v>
      </c>
      <c r="J31" s="178">
        <v>4713</v>
      </c>
      <c r="K31" s="178">
        <v>5318</v>
      </c>
      <c r="L31" s="178">
        <v>4629</v>
      </c>
      <c r="M31" s="178">
        <v>3649</v>
      </c>
      <c r="N31" s="178">
        <v>5538</v>
      </c>
      <c r="O31" s="178">
        <v>4805</v>
      </c>
      <c r="P31" s="178">
        <v>6765</v>
      </c>
      <c r="Q31" s="215">
        <v>58062</v>
      </c>
      <c r="R31" s="216">
        <v>0.8</v>
      </c>
    </row>
    <row r="32" spans="1:19" s="218" customFormat="1" ht="15" customHeight="1">
      <c r="A32" s="447" t="s">
        <v>115</v>
      </c>
      <c r="B32" s="448"/>
      <c r="C32" s="448"/>
      <c r="D32" s="214">
        <v>2013</v>
      </c>
      <c r="E32" s="178">
        <v>305</v>
      </c>
      <c r="F32" s="178">
        <v>336</v>
      </c>
      <c r="G32" s="178">
        <v>277</v>
      </c>
      <c r="H32" s="178">
        <v>419</v>
      </c>
      <c r="I32" s="178">
        <v>372</v>
      </c>
      <c r="J32" s="178">
        <v>372</v>
      </c>
      <c r="K32" s="178">
        <v>309</v>
      </c>
      <c r="L32" s="178">
        <v>354</v>
      </c>
      <c r="M32" s="178">
        <v>442</v>
      </c>
      <c r="N32" s="178">
        <v>290</v>
      </c>
      <c r="O32" s="178">
        <v>279</v>
      </c>
      <c r="P32" s="178">
        <v>374</v>
      </c>
      <c r="Q32" s="215">
        <v>4129</v>
      </c>
      <c r="R32" s="216">
        <v>0.1</v>
      </c>
      <c r="S32" s="216">
        <v>-14.2</v>
      </c>
    </row>
    <row r="33" spans="1:18" s="218" customFormat="1" ht="26.25" customHeight="1">
      <c r="A33" s="448"/>
      <c r="B33" s="448"/>
      <c r="C33" s="448"/>
      <c r="D33" s="214">
        <v>2012</v>
      </c>
      <c r="E33" s="178">
        <v>280</v>
      </c>
      <c r="F33" s="178">
        <v>614</v>
      </c>
      <c r="G33" s="178">
        <v>605</v>
      </c>
      <c r="H33" s="178">
        <v>301</v>
      </c>
      <c r="I33" s="178">
        <v>274</v>
      </c>
      <c r="J33" s="178">
        <v>344</v>
      </c>
      <c r="K33" s="178">
        <v>516</v>
      </c>
      <c r="L33" s="178">
        <v>318</v>
      </c>
      <c r="M33" s="178">
        <v>613</v>
      </c>
      <c r="N33" s="178">
        <v>282</v>
      </c>
      <c r="O33" s="178">
        <v>311</v>
      </c>
      <c r="P33" s="178">
        <v>355</v>
      </c>
      <c r="Q33" s="215">
        <v>4813</v>
      </c>
      <c r="R33" s="216">
        <v>0.1</v>
      </c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2375</v>
      </c>
      <c r="F34" s="178">
        <v>1993</v>
      </c>
      <c r="G34" s="178">
        <v>2806</v>
      </c>
      <c r="H34" s="178">
        <v>2340</v>
      </c>
      <c r="I34" s="178">
        <v>2008</v>
      </c>
      <c r="J34" s="178">
        <v>2034</v>
      </c>
      <c r="K34" s="178">
        <v>1944</v>
      </c>
      <c r="L34" s="178">
        <v>2896</v>
      </c>
      <c r="M34" s="178">
        <v>2376</v>
      </c>
      <c r="N34" s="178">
        <v>3013</v>
      </c>
      <c r="O34" s="178">
        <v>2244</v>
      </c>
      <c r="P34" s="178">
        <v>2805</v>
      </c>
      <c r="Q34" s="215">
        <v>28834</v>
      </c>
      <c r="R34" s="216">
        <v>0.4</v>
      </c>
      <c r="S34" s="216">
        <v>7</v>
      </c>
    </row>
    <row r="35" spans="1:18" s="218" customFormat="1" ht="26.25" customHeight="1">
      <c r="A35" s="448"/>
      <c r="B35" s="448"/>
      <c r="C35" s="448"/>
      <c r="D35" s="214">
        <v>2012</v>
      </c>
      <c r="E35" s="178">
        <v>2080</v>
      </c>
      <c r="F35" s="178">
        <v>2233</v>
      </c>
      <c r="G35" s="178">
        <v>1920</v>
      </c>
      <c r="H35" s="178">
        <v>2348</v>
      </c>
      <c r="I35" s="178">
        <v>1879</v>
      </c>
      <c r="J35" s="178">
        <v>2343</v>
      </c>
      <c r="K35" s="178">
        <v>2263</v>
      </c>
      <c r="L35" s="178">
        <v>2020</v>
      </c>
      <c r="M35" s="178">
        <v>2257</v>
      </c>
      <c r="N35" s="178">
        <v>2856</v>
      </c>
      <c r="O35" s="178">
        <v>2127</v>
      </c>
      <c r="P35" s="178">
        <v>2626</v>
      </c>
      <c r="Q35" s="215">
        <v>26952</v>
      </c>
      <c r="R35" s="216">
        <v>0.4</v>
      </c>
    </row>
    <row r="36" spans="1:19" s="218" customFormat="1" ht="15" customHeight="1">
      <c r="A36" s="447" t="s">
        <v>116</v>
      </c>
      <c r="B36" s="448"/>
      <c r="C36" s="448"/>
      <c r="D36" s="214">
        <v>2013</v>
      </c>
      <c r="E36" s="178">
        <v>517</v>
      </c>
      <c r="F36" s="178">
        <v>329</v>
      </c>
      <c r="G36" s="178">
        <v>413</v>
      </c>
      <c r="H36" s="178">
        <v>726</v>
      </c>
      <c r="I36" s="178">
        <v>519</v>
      </c>
      <c r="J36" s="178">
        <v>385</v>
      </c>
      <c r="K36" s="178">
        <v>405</v>
      </c>
      <c r="L36" s="178">
        <v>339</v>
      </c>
      <c r="M36" s="178">
        <v>446</v>
      </c>
      <c r="N36" s="178">
        <v>801</v>
      </c>
      <c r="O36" s="178">
        <v>496</v>
      </c>
      <c r="P36" s="178">
        <v>416</v>
      </c>
      <c r="Q36" s="215">
        <v>5792</v>
      </c>
      <c r="R36" s="216">
        <v>0.1</v>
      </c>
      <c r="S36" s="216">
        <v>-3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567</v>
      </c>
      <c r="F37" s="178">
        <v>351</v>
      </c>
      <c r="G37" s="178">
        <v>357</v>
      </c>
      <c r="H37" s="178">
        <v>855</v>
      </c>
      <c r="I37" s="178">
        <v>685</v>
      </c>
      <c r="J37" s="178">
        <v>361</v>
      </c>
      <c r="K37" s="178">
        <v>446</v>
      </c>
      <c r="L37" s="178">
        <v>343</v>
      </c>
      <c r="M37" s="178">
        <v>477</v>
      </c>
      <c r="N37" s="178">
        <v>696</v>
      </c>
      <c r="O37" s="178">
        <v>434</v>
      </c>
      <c r="P37" s="178">
        <v>398</v>
      </c>
      <c r="Q37" s="215">
        <v>5970</v>
      </c>
      <c r="R37" s="216">
        <v>0.1</v>
      </c>
      <c r="S37" s="216"/>
    </row>
    <row r="38" spans="1:19" s="218" customFormat="1" ht="15" customHeight="1">
      <c r="A38" s="447" t="s">
        <v>117</v>
      </c>
      <c r="B38" s="448"/>
      <c r="C38" s="448"/>
      <c r="D38" s="214">
        <v>2013</v>
      </c>
      <c r="E38" s="178">
        <v>2530</v>
      </c>
      <c r="F38" s="178">
        <v>2178</v>
      </c>
      <c r="G38" s="178">
        <v>2829</v>
      </c>
      <c r="H38" s="178">
        <v>2642</v>
      </c>
      <c r="I38" s="178">
        <v>2746</v>
      </c>
      <c r="J38" s="178">
        <v>1903</v>
      </c>
      <c r="K38" s="178">
        <v>2301</v>
      </c>
      <c r="L38" s="178">
        <v>2262</v>
      </c>
      <c r="M38" s="178">
        <v>1982</v>
      </c>
      <c r="N38" s="178">
        <v>2801</v>
      </c>
      <c r="O38" s="178">
        <v>3262</v>
      </c>
      <c r="P38" s="178">
        <v>3095</v>
      </c>
      <c r="Q38" s="215">
        <v>30531</v>
      </c>
      <c r="R38" s="216">
        <v>0.4</v>
      </c>
      <c r="S38" s="216">
        <v>-13.5</v>
      </c>
    </row>
    <row r="39" spans="1:18" s="218" customFormat="1" ht="26.25" customHeight="1">
      <c r="A39" s="448"/>
      <c r="B39" s="448"/>
      <c r="C39" s="448"/>
      <c r="D39" s="214">
        <v>2012</v>
      </c>
      <c r="E39" s="178">
        <v>3222</v>
      </c>
      <c r="F39" s="178">
        <v>2382</v>
      </c>
      <c r="G39" s="178">
        <v>3364</v>
      </c>
      <c r="H39" s="178">
        <v>3038</v>
      </c>
      <c r="I39" s="178">
        <v>3295</v>
      </c>
      <c r="J39" s="178">
        <v>2316</v>
      </c>
      <c r="K39" s="178">
        <v>3076</v>
      </c>
      <c r="L39" s="178">
        <v>2592</v>
      </c>
      <c r="M39" s="178">
        <v>2246</v>
      </c>
      <c r="N39" s="178">
        <v>2989</v>
      </c>
      <c r="O39" s="178">
        <v>3492</v>
      </c>
      <c r="P39" s="178">
        <v>3269</v>
      </c>
      <c r="Q39" s="215">
        <v>35281</v>
      </c>
      <c r="R39" s="216">
        <v>0.5</v>
      </c>
    </row>
    <row r="40" spans="1:19" s="218" customFormat="1" ht="15" customHeight="1">
      <c r="A40" s="447" t="s">
        <v>118</v>
      </c>
      <c r="B40" s="448"/>
      <c r="C40" s="448"/>
      <c r="D40" s="214">
        <v>2013</v>
      </c>
      <c r="E40" s="178">
        <v>7173</v>
      </c>
      <c r="F40" s="178">
        <v>5736</v>
      </c>
      <c r="G40" s="178">
        <v>8292</v>
      </c>
      <c r="H40" s="178">
        <v>7303</v>
      </c>
      <c r="I40" s="178">
        <v>6924</v>
      </c>
      <c r="J40" s="178">
        <v>7155</v>
      </c>
      <c r="K40" s="178">
        <v>7075</v>
      </c>
      <c r="L40" s="178">
        <v>5768</v>
      </c>
      <c r="M40" s="178">
        <v>6197</v>
      </c>
      <c r="N40" s="178">
        <v>8047</v>
      </c>
      <c r="O40" s="178">
        <v>8996</v>
      </c>
      <c r="P40" s="178">
        <v>7902</v>
      </c>
      <c r="Q40" s="215">
        <v>86568</v>
      </c>
      <c r="R40" s="216">
        <v>1.2</v>
      </c>
      <c r="S40" s="216">
        <v>-7.7</v>
      </c>
    </row>
    <row r="41" spans="1:18" s="218" customFormat="1" ht="26.25" customHeight="1">
      <c r="A41" s="451"/>
      <c r="B41" s="451"/>
      <c r="C41" s="451"/>
      <c r="D41" s="214">
        <v>2012</v>
      </c>
      <c r="E41" s="178">
        <v>7838</v>
      </c>
      <c r="F41" s="178">
        <v>6569</v>
      </c>
      <c r="G41" s="178">
        <v>7940</v>
      </c>
      <c r="H41" s="178">
        <v>8535</v>
      </c>
      <c r="I41" s="178">
        <v>8251</v>
      </c>
      <c r="J41" s="178">
        <v>7813</v>
      </c>
      <c r="K41" s="178">
        <v>7778</v>
      </c>
      <c r="L41" s="178">
        <v>6451</v>
      </c>
      <c r="M41" s="178">
        <v>6936</v>
      </c>
      <c r="N41" s="178">
        <v>8084</v>
      </c>
      <c r="O41" s="178">
        <v>8901</v>
      </c>
      <c r="P41" s="178">
        <v>8692</v>
      </c>
      <c r="Q41" s="215">
        <v>93788</v>
      </c>
      <c r="R41" s="216">
        <v>1.3</v>
      </c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712</v>
      </c>
      <c r="F42" s="178">
        <v>566</v>
      </c>
      <c r="G42" s="178">
        <v>915</v>
      </c>
      <c r="H42" s="178">
        <v>1257</v>
      </c>
      <c r="I42" s="178">
        <v>927</v>
      </c>
      <c r="J42" s="178">
        <v>825</v>
      </c>
      <c r="K42" s="178">
        <v>1087</v>
      </c>
      <c r="L42" s="178">
        <v>732</v>
      </c>
      <c r="M42" s="178">
        <v>863</v>
      </c>
      <c r="N42" s="178">
        <v>1198</v>
      </c>
      <c r="O42" s="178">
        <v>859</v>
      </c>
      <c r="P42" s="178">
        <v>806</v>
      </c>
      <c r="Q42" s="215">
        <v>10747</v>
      </c>
      <c r="R42" s="216">
        <v>0.2</v>
      </c>
      <c r="S42" s="216">
        <v>1.4</v>
      </c>
    </row>
    <row r="43" spans="1:18" s="218" customFormat="1" ht="26.25" customHeight="1">
      <c r="A43" s="448"/>
      <c r="B43" s="448"/>
      <c r="C43" s="448"/>
      <c r="D43" s="214">
        <v>2012</v>
      </c>
      <c r="E43" s="178">
        <v>746</v>
      </c>
      <c r="F43" s="178">
        <v>617</v>
      </c>
      <c r="G43" s="178">
        <v>813</v>
      </c>
      <c r="H43" s="178">
        <v>1440</v>
      </c>
      <c r="I43" s="178">
        <v>958</v>
      </c>
      <c r="J43" s="178">
        <v>841</v>
      </c>
      <c r="K43" s="178">
        <v>1015</v>
      </c>
      <c r="L43" s="178">
        <v>727</v>
      </c>
      <c r="M43" s="178">
        <v>879</v>
      </c>
      <c r="N43" s="178">
        <v>1132</v>
      </c>
      <c r="O43" s="178">
        <v>705</v>
      </c>
      <c r="P43" s="178">
        <v>723</v>
      </c>
      <c r="Q43" s="215">
        <v>10596</v>
      </c>
      <c r="R43" s="216">
        <v>0.2</v>
      </c>
    </row>
    <row r="44" spans="1:19" s="218" customFormat="1" ht="15" customHeight="1">
      <c r="A44" s="447" t="s">
        <v>119</v>
      </c>
      <c r="B44" s="448"/>
      <c r="C44" s="448"/>
      <c r="D44" s="214">
        <v>2013</v>
      </c>
      <c r="E44" s="178">
        <v>2029</v>
      </c>
      <c r="F44" s="178">
        <v>1748</v>
      </c>
      <c r="G44" s="178">
        <v>2505</v>
      </c>
      <c r="H44" s="178">
        <v>2516</v>
      </c>
      <c r="I44" s="178">
        <v>2614</v>
      </c>
      <c r="J44" s="178">
        <v>1687</v>
      </c>
      <c r="K44" s="178">
        <v>2088</v>
      </c>
      <c r="L44" s="178">
        <v>2615</v>
      </c>
      <c r="M44" s="178">
        <v>1818</v>
      </c>
      <c r="N44" s="178">
        <v>3123</v>
      </c>
      <c r="O44" s="178">
        <v>3070</v>
      </c>
      <c r="P44" s="178">
        <v>2587</v>
      </c>
      <c r="Q44" s="215">
        <v>28400</v>
      </c>
      <c r="R44" s="216">
        <v>0.4</v>
      </c>
      <c r="S44" s="216">
        <v>3.1</v>
      </c>
    </row>
    <row r="45" spans="1:18" s="218" customFormat="1" ht="26.25" customHeight="1">
      <c r="A45" s="448"/>
      <c r="B45" s="448"/>
      <c r="C45" s="448"/>
      <c r="D45" s="214">
        <v>2012</v>
      </c>
      <c r="E45" s="178">
        <v>2054</v>
      </c>
      <c r="F45" s="178">
        <v>2061</v>
      </c>
      <c r="G45" s="178">
        <v>2298</v>
      </c>
      <c r="H45" s="178">
        <v>2692</v>
      </c>
      <c r="I45" s="178">
        <v>2490</v>
      </c>
      <c r="J45" s="178">
        <v>1723</v>
      </c>
      <c r="K45" s="178">
        <v>1944</v>
      </c>
      <c r="L45" s="178">
        <v>2847</v>
      </c>
      <c r="M45" s="178">
        <v>1846</v>
      </c>
      <c r="N45" s="178">
        <v>2318</v>
      </c>
      <c r="O45" s="178">
        <v>2770</v>
      </c>
      <c r="P45" s="178">
        <v>2516</v>
      </c>
      <c r="Q45" s="215">
        <v>27559</v>
      </c>
      <c r="R45" s="216">
        <v>0.4</v>
      </c>
    </row>
    <row r="46" spans="1:19" s="218" customFormat="1" ht="15" customHeight="1">
      <c r="A46" s="447" t="s">
        <v>120</v>
      </c>
      <c r="B46" s="448"/>
      <c r="C46" s="448"/>
      <c r="D46" s="214">
        <v>2013</v>
      </c>
      <c r="E46" s="178">
        <v>1623</v>
      </c>
      <c r="F46" s="178">
        <v>1264</v>
      </c>
      <c r="G46" s="178">
        <v>1867</v>
      </c>
      <c r="H46" s="178">
        <v>1602</v>
      </c>
      <c r="I46" s="178">
        <v>1558</v>
      </c>
      <c r="J46" s="178">
        <v>1057</v>
      </c>
      <c r="K46" s="178">
        <v>1254</v>
      </c>
      <c r="L46" s="178">
        <v>1402</v>
      </c>
      <c r="M46" s="178">
        <v>1561</v>
      </c>
      <c r="N46" s="178">
        <v>2350</v>
      </c>
      <c r="O46" s="178">
        <v>2236</v>
      </c>
      <c r="P46" s="178">
        <v>1691</v>
      </c>
      <c r="Q46" s="215">
        <v>19465</v>
      </c>
      <c r="R46" s="216">
        <v>0.3</v>
      </c>
      <c r="S46" s="216">
        <v>1.8</v>
      </c>
    </row>
    <row r="47" spans="1:18" s="218" customFormat="1" ht="26.25" customHeight="1">
      <c r="A47" s="448"/>
      <c r="B47" s="448"/>
      <c r="C47" s="448"/>
      <c r="D47" s="214">
        <v>2012</v>
      </c>
      <c r="E47" s="178">
        <v>1515</v>
      </c>
      <c r="F47" s="178">
        <v>1365</v>
      </c>
      <c r="G47" s="178">
        <v>1870</v>
      </c>
      <c r="H47" s="178">
        <v>2037</v>
      </c>
      <c r="I47" s="178">
        <v>1461</v>
      </c>
      <c r="J47" s="178">
        <v>1077</v>
      </c>
      <c r="K47" s="178">
        <v>1157</v>
      </c>
      <c r="L47" s="178">
        <v>1389</v>
      </c>
      <c r="M47" s="178">
        <v>1582</v>
      </c>
      <c r="N47" s="178">
        <v>2038</v>
      </c>
      <c r="O47" s="178">
        <v>2024</v>
      </c>
      <c r="P47" s="178">
        <v>1607</v>
      </c>
      <c r="Q47" s="215">
        <v>19122</v>
      </c>
      <c r="R47" s="216">
        <v>0.3</v>
      </c>
    </row>
    <row r="48" spans="1:19" s="218" customFormat="1" ht="15" customHeight="1">
      <c r="A48" s="447" t="s">
        <v>121</v>
      </c>
      <c r="B48" s="448"/>
      <c r="C48" s="448"/>
      <c r="D48" s="214">
        <v>2013</v>
      </c>
      <c r="E48" s="178">
        <v>525</v>
      </c>
      <c r="F48" s="178">
        <v>390</v>
      </c>
      <c r="G48" s="178">
        <v>513</v>
      </c>
      <c r="H48" s="178">
        <v>606</v>
      </c>
      <c r="I48" s="178">
        <v>700</v>
      </c>
      <c r="J48" s="178">
        <v>423</v>
      </c>
      <c r="K48" s="178">
        <v>720</v>
      </c>
      <c r="L48" s="178">
        <v>704</v>
      </c>
      <c r="M48" s="178">
        <v>505</v>
      </c>
      <c r="N48" s="178">
        <v>773</v>
      </c>
      <c r="O48" s="178">
        <v>810</v>
      </c>
      <c r="P48" s="178">
        <v>662</v>
      </c>
      <c r="Q48" s="215">
        <v>7331</v>
      </c>
      <c r="R48" s="216">
        <v>0.1</v>
      </c>
      <c r="S48" s="216">
        <v>-8.1</v>
      </c>
    </row>
    <row r="49" spans="1:18" s="218" customFormat="1" ht="26.25" customHeight="1">
      <c r="A49" s="448"/>
      <c r="B49" s="448"/>
      <c r="C49" s="448"/>
      <c r="D49" s="214">
        <v>2012</v>
      </c>
      <c r="E49" s="178">
        <v>601</v>
      </c>
      <c r="F49" s="178">
        <v>507</v>
      </c>
      <c r="G49" s="178">
        <v>643</v>
      </c>
      <c r="H49" s="178">
        <v>726</v>
      </c>
      <c r="I49" s="178">
        <v>609</v>
      </c>
      <c r="J49" s="178">
        <v>478</v>
      </c>
      <c r="K49" s="178">
        <v>869</v>
      </c>
      <c r="L49" s="178">
        <v>791</v>
      </c>
      <c r="M49" s="178">
        <v>563</v>
      </c>
      <c r="N49" s="178">
        <v>761</v>
      </c>
      <c r="O49" s="178">
        <v>820</v>
      </c>
      <c r="P49" s="178">
        <v>607</v>
      </c>
      <c r="Q49" s="215">
        <v>7975</v>
      </c>
      <c r="R49" s="216">
        <v>0.1</v>
      </c>
    </row>
    <row r="50" spans="1:19" s="218" customFormat="1" ht="15" customHeight="1">
      <c r="A50" s="447" t="s">
        <v>122</v>
      </c>
      <c r="B50" s="448"/>
      <c r="C50" s="448"/>
      <c r="D50" s="214">
        <v>2013</v>
      </c>
      <c r="E50" s="178">
        <v>773</v>
      </c>
      <c r="F50" s="178">
        <v>572</v>
      </c>
      <c r="G50" s="178">
        <v>887</v>
      </c>
      <c r="H50" s="178">
        <v>772</v>
      </c>
      <c r="I50" s="178">
        <v>600</v>
      </c>
      <c r="J50" s="178">
        <v>560</v>
      </c>
      <c r="K50" s="178">
        <v>546</v>
      </c>
      <c r="L50" s="178">
        <v>1007</v>
      </c>
      <c r="M50" s="178">
        <v>655</v>
      </c>
      <c r="N50" s="178">
        <v>808</v>
      </c>
      <c r="O50" s="178">
        <v>1089</v>
      </c>
      <c r="P50" s="178">
        <v>841</v>
      </c>
      <c r="Q50" s="215">
        <v>9110</v>
      </c>
      <c r="R50" s="216">
        <v>0.1</v>
      </c>
      <c r="S50" s="216">
        <v>3.4</v>
      </c>
    </row>
    <row r="51" spans="1:18" s="218" customFormat="1" ht="26.25" customHeight="1">
      <c r="A51" s="448"/>
      <c r="B51" s="448"/>
      <c r="C51" s="448"/>
      <c r="D51" s="214">
        <v>2012</v>
      </c>
      <c r="E51" s="178">
        <v>858</v>
      </c>
      <c r="F51" s="178">
        <v>549</v>
      </c>
      <c r="G51" s="178">
        <v>719</v>
      </c>
      <c r="H51" s="178">
        <v>741</v>
      </c>
      <c r="I51" s="178">
        <v>560</v>
      </c>
      <c r="J51" s="178">
        <v>566</v>
      </c>
      <c r="K51" s="178">
        <v>557</v>
      </c>
      <c r="L51" s="178">
        <v>1115</v>
      </c>
      <c r="M51" s="178">
        <v>594</v>
      </c>
      <c r="N51" s="178">
        <v>844</v>
      </c>
      <c r="O51" s="178">
        <v>948</v>
      </c>
      <c r="P51" s="178">
        <v>757</v>
      </c>
      <c r="Q51" s="215">
        <v>8808</v>
      </c>
      <c r="R51" s="216">
        <v>0.1</v>
      </c>
    </row>
    <row r="52" spans="1:19" s="218" customFormat="1" ht="15" customHeight="1">
      <c r="A52" s="447" t="s">
        <v>123</v>
      </c>
      <c r="B52" s="448"/>
      <c r="C52" s="448"/>
      <c r="D52" s="214">
        <v>2013</v>
      </c>
      <c r="E52" s="178">
        <v>639</v>
      </c>
      <c r="F52" s="178">
        <v>610</v>
      </c>
      <c r="G52" s="178">
        <v>976</v>
      </c>
      <c r="H52" s="178">
        <v>662</v>
      </c>
      <c r="I52" s="178">
        <v>684</v>
      </c>
      <c r="J52" s="178">
        <v>725</v>
      </c>
      <c r="K52" s="178">
        <v>745</v>
      </c>
      <c r="L52" s="178">
        <v>999</v>
      </c>
      <c r="M52" s="178">
        <v>804</v>
      </c>
      <c r="N52" s="178">
        <v>985</v>
      </c>
      <c r="O52" s="178">
        <v>953</v>
      </c>
      <c r="P52" s="178">
        <v>938</v>
      </c>
      <c r="Q52" s="215">
        <v>9720</v>
      </c>
      <c r="R52" s="216">
        <v>0.1</v>
      </c>
      <c r="S52" s="216">
        <v>12.3</v>
      </c>
    </row>
    <row r="53" spans="1:18" s="218" customFormat="1" ht="24.75" customHeight="1">
      <c r="A53" s="448"/>
      <c r="B53" s="448"/>
      <c r="C53" s="448"/>
      <c r="D53" s="214">
        <v>2012</v>
      </c>
      <c r="E53" s="178">
        <v>527</v>
      </c>
      <c r="F53" s="178">
        <v>713</v>
      </c>
      <c r="G53" s="178">
        <v>658</v>
      </c>
      <c r="H53" s="178">
        <v>658</v>
      </c>
      <c r="I53" s="178">
        <v>613</v>
      </c>
      <c r="J53" s="178">
        <v>512</v>
      </c>
      <c r="K53" s="178">
        <v>596</v>
      </c>
      <c r="L53" s="178">
        <v>840</v>
      </c>
      <c r="M53" s="178">
        <v>581</v>
      </c>
      <c r="N53" s="178">
        <v>957</v>
      </c>
      <c r="O53" s="178">
        <v>1021</v>
      </c>
      <c r="P53" s="178">
        <v>980</v>
      </c>
      <c r="Q53" s="215">
        <v>8656</v>
      </c>
      <c r="R53" s="216">
        <v>0.1</v>
      </c>
    </row>
    <row r="54" spans="1:19" s="218" customFormat="1" ht="15" customHeight="1">
      <c r="A54" s="447" t="s">
        <v>124</v>
      </c>
      <c r="B54" s="448"/>
      <c r="C54" s="448"/>
      <c r="D54" s="214">
        <v>2013</v>
      </c>
      <c r="E54" s="178">
        <v>2710</v>
      </c>
      <c r="F54" s="178">
        <v>1394</v>
      </c>
      <c r="G54" s="178">
        <v>2088</v>
      </c>
      <c r="H54" s="178">
        <v>1801</v>
      </c>
      <c r="I54" s="178">
        <v>2175</v>
      </c>
      <c r="J54" s="178">
        <v>1071</v>
      </c>
      <c r="K54" s="178">
        <v>1185</v>
      </c>
      <c r="L54" s="178">
        <v>1403</v>
      </c>
      <c r="M54" s="178">
        <v>1320</v>
      </c>
      <c r="N54" s="178">
        <v>1884</v>
      </c>
      <c r="O54" s="178">
        <v>2405</v>
      </c>
      <c r="P54" s="178">
        <v>1922</v>
      </c>
      <c r="Q54" s="215">
        <v>21358</v>
      </c>
      <c r="R54" s="216">
        <v>0.3</v>
      </c>
      <c r="S54" s="216">
        <v>13.4</v>
      </c>
    </row>
    <row r="55" spans="1:18" s="218" customFormat="1" ht="27" customHeight="1">
      <c r="A55" s="448"/>
      <c r="B55" s="448"/>
      <c r="C55" s="448"/>
      <c r="D55" s="214">
        <v>2012</v>
      </c>
      <c r="E55" s="178">
        <v>2232</v>
      </c>
      <c r="F55" s="178">
        <v>1364</v>
      </c>
      <c r="G55" s="178">
        <v>1594</v>
      </c>
      <c r="H55" s="178">
        <v>1572</v>
      </c>
      <c r="I55" s="178">
        <v>1464</v>
      </c>
      <c r="J55" s="178">
        <v>1154</v>
      </c>
      <c r="K55" s="178">
        <v>1202</v>
      </c>
      <c r="L55" s="178">
        <v>975</v>
      </c>
      <c r="M55" s="178">
        <v>1182</v>
      </c>
      <c r="N55" s="178">
        <v>1854</v>
      </c>
      <c r="O55" s="178">
        <v>2391</v>
      </c>
      <c r="P55" s="178">
        <v>1843</v>
      </c>
      <c r="Q55" s="215">
        <v>18827</v>
      </c>
      <c r="R55" s="216">
        <v>0.3</v>
      </c>
    </row>
    <row r="56" spans="1:19" s="218" customFormat="1" ht="15" customHeight="1">
      <c r="A56" s="447" t="s">
        <v>125</v>
      </c>
      <c r="B56" s="448"/>
      <c r="C56" s="448"/>
      <c r="D56" s="214">
        <v>2013</v>
      </c>
      <c r="E56" s="178">
        <v>423</v>
      </c>
      <c r="F56" s="178">
        <v>355</v>
      </c>
      <c r="G56" s="178">
        <v>491</v>
      </c>
      <c r="H56" s="178">
        <v>450</v>
      </c>
      <c r="I56" s="178">
        <v>454</v>
      </c>
      <c r="J56" s="178">
        <v>319</v>
      </c>
      <c r="K56" s="178">
        <v>395</v>
      </c>
      <c r="L56" s="178">
        <v>668</v>
      </c>
      <c r="M56" s="178">
        <v>417</v>
      </c>
      <c r="N56" s="178">
        <v>559</v>
      </c>
      <c r="O56" s="178">
        <v>529</v>
      </c>
      <c r="P56" s="178">
        <v>474</v>
      </c>
      <c r="Q56" s="215">
        <v>5534</v>
      </c>
      <c r="R56" s="216">
        <v>0.1</v>
      </c>
      <c r="S56" s="216">
        <v>6.7</v>
      </c>
    </row>
    <row r="57" spans="1:18" s="218" customFormat="1" ht="27" customHeight="1">
      <c r="A57" s="448"/>
      <c r="B57" s="448"/>
      <c r="C57" s="448"/>
      <c r="D57" s="214">
        <v>2012</v>
      </c>
      <c r="E57" s="178">
        <v>344</v>
      </c>
      <c r="F57" s="178">
        <v>263</v>
      </c>
      <c r="G57" s="178">
        <v>388</v>
      </c>
      <c r="H57" s="178">
        <v>544</v>
      </c>
      <c r="I57" s="178">
        <v>330</v>
      </c>
      <c r="J57" s="178">
        <v>330</v>
      </c>
      <c r="K57" s="178">
        <v>434</v>
      </c>
      <c r="L57" s="178">
        <v>744</v>
      </c>
      <c r="M57" s="178">
        <v>451</v>
      </c>
      <c r="N57" s="178">
        <v>448</v>
      </c>
      <c r="O57" s="178">
        <v>510</v>
      </c>
      <c r="P57" s="178">
        <v>402</v>
      </c>
      <c r="Q57" s="215">
        <v>5188</v>
      </c>
      <c r="R57" s="216">
        <v>0.1</v>
      </c>
    </row>
    <row r="58" spans="1:19" s="218" customFormat="1" ht="15" customHeight="1">
      <c r="A58" s="447" t="s">
        <v>126</v>
      </c>
      <c r="B58" s="448"/>
      <c r="C58" s="448"/>
      <c r="D58" s="214">
        <v>2013</v>
      </c>
      <c r="E58" s="178">
        <v>457</v>
      </c>
      <c r="F58" s="178">
        <v>331</v>
      </c>
      <c r="G58" s="178">
        <v>398</v>
      </c>
      <c r="H58" s="178">
        <v>526</v>
      </c>
      <c r="I58" s="178">
        <v>428</v>
      </c>
      <c r="J58" s="178">
        <v>305</v>
      </c>
      <c r="K58" s="178">
        <v>445</v>
      </c>
      <c r="L58" s="178">
        <v>394</v>
      </c>
      <c r="M58" s="178">
        <v>353</v>
      </c>
      <c r="N58" s="178">
        <v>621</v>
      </c>
      <c r="O58" s="178">
        <v>654</v>
      </c>
      <c r="P58" s="178">
        <v>467</v>
      </c>
      <c r="Q58" s="215">
        <v>5379</v>
      </c>
      <c r="R58" s="216">
        <v>0.1</v>
      </c>
      <c r="S58" s="216">
        <v>2.7</v>
      </c>
    </row>
    <row r="59" spans="1:18" s="218" customFormat="1" ht="27" customHeight="1">
      <c r="A59" s="448"/>
      <c r="B59" s="448"/>
      <c r="C59" s="448"/>
      <c r="D59" s="214">
        <v>2012</v>
      </c>
      <c r="E59" s="178">
        <v>402</v>
      </c>
      <c r="F59" s="178">
        <v>423</v>
      </c>
      <c r="G59" s="178">
        <v>408</v>
      </c>
      <c r="H59" s="178">
        <v>497</v>
      </c>
      <c r="I59" s="178">
        <v>357</v>
      </c>
      <c r="J59" s="178">
        <v>315</v>
      </c>
      <c r="K59" s="178">
        <v>452</v>
      </c>
      <c r="L59" s="178">
        <v>389</v>
      </c>
      <c r="M59" s="178">
        <v>418</v>
      </c>
      <c r="N59" s="178">
        <v>528</v>
      </c>
      <c r="O59" s="178">
        <v>564</v>
      </c>
      <c r="P59" s="178">
        <v>487</v>
      </c>
      <c r="Q59" s="215">
        <v>5240</v>
      </c>
      <c r="R59" s="216">
        <v>0.1</v>
      </c>
    </row>
    <row r="60" spans="1:19" s="218" customFormat="1" ht="15" customHeight="1">
      <c r="A60" s="447" t="s">
        <v>127</v>
      </c>
      <c r="B60" s="448"/>
      <c r="C60" s="448"/>
      <c r="D60" s="214">
        <v>2013</v>
      </c>
      <c r="E60" s="178">
        <v>2572</v>
      </c>
      <c r="F60" s="178">
        <v>2699</v>
      </c>
      <c r="G60" s="178">
        <v>3729</v>
      </c>
      <c r="H60" s="178">
        <v>3391</v>
      </c>
      <c r="I60" s="178">
        <v>3019</v>
      </c>
      <c r="J60" s="178">
        <v>2662</v>
      </c>
      <c r="K60" s="178">
        <v>2829</v>
      </c>
      <c r="L60" s="178">
        <v>3193</v>
      </c>
      <c r="M60" s="178">
        <v>2888</v>
      </c>
      <c r="N60" s="178">
        <v>3855</v>
      </c>
      <c r="O60" s="178">
        <v>4506</v>
      </c>
      <c r="P60" s="178">
        <v>2781</v>
      </c>
      <c r="Q60" s="215">
        <v>38124</v>
      </c>
      <c r="R60" s="216">
        <v>0.5</v>
      </c>
      <c r="S60" s="216">
        <v>2.4</v>
      </c>
    </row>
    <row r="61" spans="1:18" s="218" customFormat="1" ht="27" customHeight="1">
      <c r="A61" s="448"/>
      <c r="B61" s="448"/>
      <c r="C61" s="448"/>
      <c r="D61" s="214">
        <v>2012</v>
      </c>
      <c r="E61" s="178">
        <v>3054</v>
      </c>
      <c r="F61" s="178">
        <v>2742</v>
      </c>
      <c r="G61" s="178">
        <v>3441</v>
      </c>
      <c r="H61" s="178">
        <v>3731</v>
      </c>
      <c r="I61" s="178">
        <v>2653</v>
      </c>
      <c r="J61" s="178">
        <v>2569</v>
      </c>
      <c r="K61" s="178">
        <v>2493</v>
      </c>
      <c r="L61" s="178">
        <v>3197</v>
      </c>
      <c r="M61" s="178">
        <v>2969</v>
      </c>
      <c r="N61" s="178">
        <v>3440</v>
      </c>
      <c r="O61" s="178">
        <v>4120</v>
      </c>
      <c r="P61" s="178">
        <v>2819</v>
      </c>
      <c r="Q61" s="215">
        <v>37228</v>
      </c>
      <c r="R61" s="216">
        <v>0.5</v>
      </c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2579</v>
      </c>
      <c r="F62" s="178">
        <v>2200</v>
      </c>
      <c r="G62" s="178">
        <v>2973</v>
      </c>
      <c r="H62" s="178">
        <v>2978</v>
      </c>
      <c r="I62" s="178">
        <v>2625</v>
      </c>
      <c r="J62" s="178">
        <v>1980</v>
      </c>
      <c r="K62" s="178">
        <v>2197</v>
      </c>
      <c r="L62" s="178">
        <v>1999</v>
      </c>
      <c r="M62" s="178">
        <v>2210</v>
      </c>
      <c r="N62" s="178">
        <v>3536</v>
      </c>
      <c r="O62" s="178">
        <v>3493</v>
      </c>
      <c r="P62" s="178">
        <v>2681</v>
      </c>
      <c r="Q62" s="215">
        <v>31451</v>
      </c>
      <c r="R62" s="216">
        <v>0.4</v>
      </c>
      <c r="S62" s="216">
        <v>3.5</v>
      </c>
    </row>
    <row r="63" spans="1:18" s="218" customFormat="1" ht="27" customHeight="1">
      <c r="A63" s="450"/>
      <c r="B63" s="450"/>
      <c r="C63" s="450"/>
      <c r="D63" s="214">
        <v>2012</v>
      </c>
      <c r="E63" s="178">
        <v>2545</v>
      </c>
      <c r="F63" s="178">
        <v>2431</v>
      </c>
      <c r="G63" s="178">
        <v>2756</v>
      </c>
      <c r="H63" s="178">
        <v>2932</v>
      </c>
      <c r="I63" s="178">
        <v>2195</v>
      </c>
      <c r="J63" s="178">
        <v>1786</v>
      </c>
      <c r="K63" s="178">
        <v>2340</v>
      </c>
      <c r="L63" s="178">
        <v>2105</v>
      </c>
      <c r="M63" s="178">
        <v>2340</v>
      </c>
      <c r="N63" s="178">
        <v>3155</v>
      </c>
      <c r="O63" s="178">
        <v>3250</v>
      </c>
      <c r="P63" s="178">
        <v>2543</v>
      </c>
      <c r="Q63" s="215">
        <v>30378</v>
      </c>
      <c r="R63" s="216">
        <v>0.4</v>
      </c>
    </row>
    <row r="64" spans="1:19" s="218" customFormat="1" ht="15" customHeight="1">
      <c r="A64" s="449" t="s">
        <v>128</v>
      </c>
      <c r="B64" s="450"/>
      <c r="C64" s="450"/>
      <c r="D64" s="214">
        <v>2013</v>
      </c>
      <c r="E64" s="178">
        <v>6801</v>
      </c>
      <c r="F64" s="178">
        <v>3597</v>
      </c>
      <c r="G64" s="178">
        <v>5871</v>
      </c>
      <c r="H64" s="178">
        <v>5632</v>
      </c>
      <c r="I64" s="178">
        <v>4625</v>
      </c>
      <c r="J64" s="178">
        <v>4153</v>
      </c>
      <c r="K64" s="178">
        <v>4557</v>
      </c>
      <c r="L64" s="178">
        <v>3848</v>
      </c>
      <c r="M64" s="178">
        <v>5643</v>
      </c>
      <c r="N64" s="178">
        <v>5946</v>
      </c>
      <c r="O64" s="178">
        <v>5752</v>
      </c>
      <c r="P64" s="178">
        <v>6611</v>
      </c>
      <c r="Q64" s="215">
        <v>63036</v>
      </c>
      <c r="R64" s="216">
        <v>0.9</v>
      </c>
      <c r="S64" s="216">
        <v>-4.3</v>
      </c>
    </row>
    <row r="65" spans="1:18" s="218" customFormat="1" ht="26.25" customHeight="1">
      <c r="A65" s="450"/>
      <c r="B65" s="450"/>
      <c r="C65" s="450"/>
      <c r="D65" s="214">
        <v>2012</v>
      </c>
      <c r="E65" s="178">
        <v>7685</v>
      </c>
      <c r="F65" s="178">
        <v>4775</v>
      </c>
      <c r="G65" s="178">
        <v>6129</v>
      </c>
      <c r="H65" s="178">
        <v>6297</v>
      </c>
      <c r="I65" s="178">
        <v>4803</v>
      </c>
      <c r="J65" s="178">
        <v>4618</v>
      </c>
      <c r="K65" s="178">
        <v>4790</v>
      </c>
      <c r="L65" s="178">
        <v>3844</v>
      </c>
      <c r="M65" s="178">
        <v>5922</v>
      </c>
      <c r="N65" s="178">
        <v>5754</v>
      </c>
      <c r="O65" s="178">
        <v>5127</v>
      </c>
      <c r="P65" s="178">
        <v>6106</v>
      </c>
      <c r="Q65" s="215">
        <v>65850</v>
      </c>
      <c r="R65" s="216">
        <v>0.9</v>
      </c>
    </row>
    <row r="66" spans="1:19" s="218" customFormat="1" ht="15" customHeight="1">
      <c r="A66" s="449" t="s">
        <v>129</v>
      </c>
      <c r="B66" s="450"/>
      <c r="C66" s="450"/>
      <c r="D66" s="214">
        <v>2013</v>
      </c>
      <c r="E66" s="178">
        <v>774</v>
      </c>
      <c r="F66" s="178">
        <v>351</v>
      </c>
      <c r="G66" s="178">
        <v>670</v>
      </c>
      <c r="H66" s="178">
        <v>638</v>
      </c>
      <c r="I66" s="178">
        <v>595</v>
      </c>
      <c r="J66" s="178">
        <v>578</v>
      </c>
      <c r="K66" s="178">
        <v>639</v>
      </c>
      <c r="L66" s="178">
        <v>516</v>
      </c>
      <c r="M66" s="178">
        <v>652</v>
      </c>
      <c r="N66" s="178">
        <v>695</v>
      </c>
      <c r="O66" s="178">
        <v>574</v>
      </c>
      <c r="P66" s="178">
        <v>715</v>
      </c>
      <c r="Q66" s="215">
        <v>7397</v>
      </c>
      <c r="R66" s="216">
        <v>0.1</v>
      </c>
      <c r="S66" s="216">
        <v>-3.2</v>
      </c>
    </row>
    <row r="67" spans="1:18" s="218" customFormat="1" ht="26.25" customHeight="1">
      <c r="A67" s="450"/>
      <c r="B67" s="450"/>
      <c r="C67" s="450"/>
      <c r="D67" s="214">
        <v>2012</v>
      </c>
      <c r="E67" s="178">
        <v>835</v>
      </c>
      <c r="F67" s="178">
        <v>463</v>
      </c>
      <c r="G67" s="178">
        <v>626</v>
      </c>
      <c r="H67" s="178">
        <v>661</v>
      </c>
      <c r="I67" s="178">
        <v>590</v>
      </c>
      <c r="J67" s="178">
        <v>630</v>
      </c>
      <c r="K67" s="178">
        <v>521</v>
      </c>
      <c r="L67" s="178">
        <v>616</v>
      </c>
      <c r="M67" s="178">
        <v>680</v>
      </c>
      <c r="N67" s="178">
        <v>681</v>
      </c>
      <c r="O67" s="178">
        <v>596</v>
      </c>
      <c r="P67" s="178">
        <v>743</v>
      </c>
      <c r="Q67" s="215">
        <v>7642</v>
      </c>
      <c r="R67" s="216">
        <v>0.1</v>
      </c>
    </row>
    <row r="68" spans="1:19" s="218" customFormat="1" ht="15" customHeight="1">
      <c r="A68" s="449" t="s">
        <v>130</v>
      </c>
      <c r="B68" s="450"/>
      <c r="C68" s="450"/>
      <c r="D68" s="214">
        <v>2013</v>
      </c>
      <c r="E68" s="178">
        <v>34</v>
      </c>
      <c r="F68" s="178">
        <v>28</v>
      </c>
      <c r="G68" s="178">
        <v>57</v>
      </c>
      <c r="H68" s="178">
        <v>37</v>
      </c>
      <c r="I68" s="178">
        <v>32</v>
      </c>
      <c r="J68" s="178">
        <v>36</v>
      </c>
      <c r="K68" s="178">
        <v>38</v>
      </c>
      <c r="L68" s="178">
        <v>48</v>
      </c>
      <c r="M68" s="178">
        <v>41</v>
      </c>
      <c r="N68" s="178">
        <v>51</v>
      </c>
      <c r="O68" s="178">
        <v>45</v>
      </c>
      <c r="P68" s="178">
        <v>59</v>
      </c>
      <c r="Q68" s="215">
        <v>506</v>
      </c>
      <c r="R68" s="191" t="s">
        <v>131</v>
      </c>
      <c r="S68" s="216">
        <v>-16.9</v>
      </c>
    </row>
    <row r="69" spans="1:18" s="218" customFormat="1" ht="26.25" customHeight="1">
      <c r="A69" s="450"/>
      <c r="B69" s="450"/>
      <c r="C69" s="450"/>
      <c r="D69" s="214">
        <v>2012</v>
      </c>
      <c r="E69" s="178">
        <v>66</v>
      </c>
      <c r="F69" s="178">
        <v>71</v>
      </c>
      <c r="G69" s="178">
        <v>66</v>
      </c>
      <c r="H69" s="178">
        <v>57</v>
      </c>
      <c r="I69" s="178">
        <v>47</v>
      </c>
      <c r="J69" s="178">
        <v>35</v>
      </c>
      <c r="K69" s="178">
        <v>39</v>
      </c>
      <c r="L69" s="178">
        <v>44</v>
      </c>
      <c r="M69" s="178">
        <v>47</v>
      </c>
      <c r="N69" s="178">
        <v>39</v>
      </c>
      <c r="O69" s="178">
        <v>35</v>
      </c>
      <c r="P69" s="178">
        <v>63</v>
      </c>
      <c r="Q69" s="215">
        <v>609</v>
      </c>
      <c r="R69" s="191" t="s">
        <v>131</v>
      </c>
    </row>
    <row r="70" spans="1:19" s="218" customFormat="1" ht="15" customHeight="1">
      <c r="A70" s="449" t="s">
        <v>132</v>
      </c>
      <c r="B70" s="450"/>
      <c r="C70" s="450"/>
      <c r="D70" s="214">
        <v>2013</v>
      </c>
      <c r="E70" s="178">
        <v>262</v>
      </c>
      <c r="F70" s="178">
        <v>137</v>
      </c>
      <c r="G70" s="178">
        <v>306</v>
      </c>
      <c r="H70" s="178">
        <v>308</v>
      </c>
      <c r="I70" s="178">
        <v>234</v>
      </c>
      <c r="J70" s="178">
        <v>249</v>
      </c>
      <c r="K70" s="178">
        <v>209</v>
      </c>
      <c r="L70" s="178">
        <v>188</v>
      </c>
      <c r="M70" s="178">
        <v>223</v>
      </c>
      <c r="N70" s="178">
        <v>214</v>
      </c>
      <c r="O70" s="178">
        <v>207</v>
      </c>
      <c r="P70" s="178">
        <v>526</v>
      </c>
      <c r="Q70" s="215">
        <v>3063</v>
      </c>
      <c r="R70" s="191" t="s">
        <v>131</v>
      </c>
      <c r="S70" s="216">
        <v>7.9</v>
      </c>
    </row>
    <row r="71" spans="1:18" s="218" customFormat="1" ht="26.25" customHeight="1">
      <c r="A71" s="450"/>
      <c r="B71" s="450"/>
      <c r="C71" s="450"/>
      <c r="D71" s="214">
        <v>2012</v>
      </c>
      <c r="E71" s="178">
        <v>275</v>
      </c>
      <c r="F71" s="178">
        <v>164</v>
      </c>
      <c r="G71" s="178">
        <v>290</v>
      </c>
      <c r="H71" s="178">
        <v>294</v>
      </c>
      <c r="I71" s="178">
        <v>183</v>
      </c>
      <c r="J71" s="178">
        <v>225</v>
      </c>
      <c r="K71" s="178">
        <v>183</v>
      </c>
      <c r="L71" s="178">
        <v>174</v>
      </c>
      <c r="M71" s="178">
        <v>214</v>
      </c>
      <c r="N71" s="178">
        <v>269</v>
      </c>
      <c r="O71" s="178">
        <v>199</v>
      </c>
      <c r="P71" s="178">
        <v>369</v>
      </c>
      <c r="Q71" s="215">
        <v>2839</v>
      </c>
      <c r="R71" s="191" t="s">
        <v>131</v>
      </c>
    </row>
    <row r="72" spans="1:19" s="218" customFormat="1" ht="15" customHeight="1">
      <c r="A72" s="449" t="s">
        <v>133</v>
      </c>
      <c r="B72" s="450"/>
      <c r="C72" s="450"/>
      <c r="D72" s="214">
        <v>2013</v>
      </c>
      <c r="E72" s="178">
        <v>336</v>
      </c>
      <c r="F72" s="178">
        <v>262</v>
      </c>
      <c r="G72" s="178">
        <v>423</v>
      </c>
      <c r="H72" s="178">
        <v>420</v>
      </c>
      <c r="I72" s="178">
        <v>378</v>
      </c>
      <c r="J72" s="178">
        <v>482</v>
      </c>
      <c r="K72" s="178">
        <v>371</v>
      </c>
      <c r="L72" s="178">
        <v>444</v>
      </c>
      <c r="M72" s="178">
        <v>401</v>
      </c>
      <c r="N72" s="178">
        <v>526</v>
      </c>
      <c r="O72" s="178">
        <v>504</v>
      </c>
      <c r="P72" s="178">
        <v>482</v>
      </c>
      <c r="Q72" s="215">
        <v>5029</v>
      </c>
      <c r="R72" s="216">
        <v>0.1</v>
      </c>
      <c r="S72" s="216">
        <v>6.5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300</v>
      </c>
      <c r="F73" s="184">
        <v>556</v>
      </c>
      <c r="G73" s="184">
        <v>339</v>
      </c>
      <c r="H73" s="184">
        <v>433</v>
      </c>
      <c r="I73" s="184">
        <v>337</v>
      </c>
      <c r="J73" s="184">
        <v>353</v>
      </c>
      <c r="K73" s="184">
        <v>359</v>
      </c>
      <c r="L73" s="184">
        <v>341</v>
      </c>
      <c r="M73" s="184">
        <v>374</v>
      </c>
      <c r="N73" s="184">
        <v>471</v>
      </c>
      <c r="O73" s="184">
        <v>419</v>
      </c>
      <c r="P73" s="184">
        <v>442</v>
      </c>
      <c r="Q73" s="184">
        <v>4724</v>
      </c>
      <c r="R73" s="221">
        <v>0.1</v>
      </c>
      <c r="S73" s="232"/>
    </row>
    <row r="74" spans="1:19" s="187" customFormat="1" ht="12.75" customHeight="1">
      <c r="A74" s="185" t="s">
        <v>879</v>
      </c>
      <c r="B74" s="186"/>
      <c r="C74" s="186"/>
      <c r="D74" s="186"/>
      <c r="E74" s="192"/>
      <c r="F74" s="223"/>
      <c r="G74" s="192"/>
      <c r="H74" s="224"/>
      <c r="I74" s="189" t="s">
        <v>134</v>
      </c>
      <c r="J74" s="190" t="s">
        <v>135</v>
      </c>
      <c r="K74" s="188"/>
      <c r="L74" s="188"/>
      <c r="M74" s="188"/>
      <c r="N74" s="188"/>
      <c r="O74" s="188"/>
      <c r="P74" s="188"/>
      <c r="S74" s="230"/>
    </row>
    <row r="75" spans="1:19" s="188" customFormat="1" ht="12" customHeight="1">
      <c r="A75" s="186" t="s">
        <v>136</v>
      </c>
      <c r="B75" s="186"/>
      <c r="C75" s="186"/>
      <c r="D75" s="186"/>
      <c r="F75" s="192"/>
      <c r="G75" s="192"/>
      <c r="H75" s="192"/>
      <c r="I75" s="192"/>
      <c r="J75" s="192" t="s">
        <v>882</v>
      </c>
      <c r="S75" s="227"/>
    </row>
    <row r="76" spans="1:10" s="188" customFormat="1" ht="12" customHeight="1">
      <c r="A76" s="186" t="s">
        <v>137</v>
      </c>
      <c r="B76" s="186"/>
      <c r="C76" s="186"/>
      <c r="D76" s="186"/>
      <c r="E76" s="186"/>
      <c r="F76" s="192"/>
      <c r="G76" s="192"/>
      <c r="H76" s="192"/>
      <c r="I76" s="192"/>
      <c r="J76" s="192" t="s">
        <v>138</v>
      </c>
    </row>
  </sheetData>
  <sheetProtection/>
  <mergeCells count="37">
    <mergeCell ref="Q5:Q7"/>
    <mergeCell ref="R5:R7"/>
    <mergeCell ref="S5:S7"/>
    <mergeCell ref="A8:C9"/>
    <mergeCell ref="A5:D7"/>
    <mergeCell ref="A38:C39"/>
    <mergeCell ref="A40:C41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  <mergeCell ref="A34:C35"/>
    <mergeCell ref="A36:C37"/>
    <mergeCell ref="A70:C71"/>
    <mergeCell ref="A72:C73"/>
    <mergeCell ref="A42:C43"/>
    <mergeCell ref="A44:C45"/>
    <mergeCell ref="A46:C47"/>
    <mergeCell ref="A48:C49"/>
    <mergeCell ref="A50:C51"/>
    <mergeCell ref="A52:C53"/>
    <mergeCell ref="A54:C55"/>
    <mergeCell ref="A56:C57"/>
    <mergeCell ref="A58:C59"/>
    <mergeCell ref="A60:C61"/>
    <mergeCell ref="A62:C63"/>
    <mergeCell ref="A64:C65"/>
    <mergeCell ref="A66:C67"/>
    <mergeCell ref="A68:C6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R60"/>
  <sheetViews>
    <sheetView zoomScaleSheetLayoutView="115" workbookViewId="0" topLeftCell="A1">
      <selection activeCell="A3" sqref="A3"/>
    </sheetView>
  </sheetViews>
  <sheetFormatPr defaultColWidth="9.00390625" defaultRowHeight="16.5"/>
  <cols>
    <col min="1" max="1" width="3.875" style="348" customWidth="1"/>
    <col min="2" max="2" width="22.625" style="348" customWidth="1"/>
    <col min="3" max="3" width="4.125" style="361" customWidth="1"/>
    <col min="4" max="4" width="11.75390625" style="348" bestFit="1" customWidth="1"/>
    <col min="5" max="13" width="8.125" style="348" bestFit="1" customWidth="1"/>
    <col min="14" max="14" width="8.125" style="362" bestFit="1" customWidth="1"/>
    <col min="15" max="15" width="8.125" style="348" bestFit="1" customWidth="1"/>
    <col min="16" max="16" width="8.625" style="348" bestFit="1" customWidth="1"/>
    <col min="17" max="17" width="9.375" style="348" customWidth="1"/>
    <col min="18" max="18" width="11.625" style="348" customWidth="1"/>
    <col min="19" max="16384" width="8.00390625" style="348" customWidth="1"/>
  </cols>
  <sheetData>
    <row r="1" spans="1:17" s="317" customFormat="1" ht="14.25" customHeight="1">
      <c r="A1" s="315">
        <v>41</v>
      </c>
      <c r="B1" s="352" t="s">
        <v>1166</v>
      </c>
      <c r="C1" s="339"/>
      <c r="Q1" s="364"/>
    </row>
    <row r="2" spans="2:17" s="317" customFormat="1" ht="14.25" customHeight="1">
      <c r="B2" s="346" t="s">
        <v>1167</v>
      </c>
      <c r="C2" s="339"/>
      <c r="Q2" s="364"/>
    </row>
    <row r="3" spans="2:17" s="317" customFormat="1" ht="14.25" customHeight="1">
      <c r="B3" s="346" t="s">
        <v>1168</v>
      </c>
      <c r="C3" s="339"/>
      <c r="Q3" s="364"/>
    </row>
    <row r="4" spans="3:18" s="333" customFormat="1" ht="12">
      <c r="C4" s="327"/>
      <c r="Q4" s="340"/>
      <c r="R4" s="355" t="s">
        <v>1214</v>
      </c>
    </row>
    <row r="5" spans="1:18" s="330" customFormat="1" ht="74.25" customHeight="1">
      <c r="A5" s="526" t="s">
        <v>1169</v>
      </c>
      <c r="B5" s="527"/>
      <c r="C5" s="528"/>
      <c r="D5" s="368" t="s">
        <v>1141</v>
      </c>
      <c r="E5" s="368" t="s">
        <v>1142</v>
      </c>
      <c r="F5" s="369" t="s">
        <v>1143</v>
      </c>
      <c r="G5" s="369" t="s">
        <v>1144</v>
      </c>
      <c r="H5" s="369" t="s">
        <v>1145</v>
      </c>
      <c r="I5" s="369" t="s">
        <v>1146</v>
      </c>
      <c r="J5" s="369" t="s">
        <v>1147</v>
      </c>
      <c r="K5" s="369" t="s">
        <v>1148</v>
      </c>
      <c r="L5" s="369" t="s">
        <v>1242</v>
      </c>
      <c r="M5" s="369" t="s">
        <v>1149</v>
      </c>
      <c r="N5" s="369" t="s">
        <v>1150</v>
      </c>
      <c r="O5" s="369" t="s">
        <v>1151</v>
      </c>
      <c r="P5" s="356" t="s">
        <v>1152</v>
      </c>
      <c r="Q5" s="356" t="s">
        <v>1215</v>
      </c>
      <c r="R5" s="389" t="s">
        <v>1216</v>
      </c>
    </row>
    <row r="6" spans="1:18" s="358" customFormat="1" ht="12.75">
      <c r="A6" s="531" t="s">
        <v>845</v>
      </c>
      <c r="B6" s="532"/>
      <c r="C6" s="342">
        <v>2013</v>
      </c>
      <c r="D6" s="416">
        <v>109569</v>
      </c>
      <c r="E6" s="416">
        <v>130742</v>
      </c>
      <c r="F6" s="416">
        <v>113924</v>
      </c>
      <c r="G6" s="416">
        <v>111455</v>
      </c>
      <c r="H6" s="416">
        <v>113267</v>
      </c>
      <c r="I6" s="416">
        <v>119508</v>
      </c>
      <c r="J6" s="416">
        <v>125847</v>
      </c>
      <c r="K6" s="416">
        <v>134686</v>
      </c>
      <c r="L6" s="416">
        <v>110360</v>
      </c>
      <c r="M6" s="416">
        <v>123393</v>
      </c>
      <c r="N6" s="416">
        <v>122593</v>
      </c>
      <c r="O6" s="416">
        <v>130870</v>
      </c>
      <c r="P6" s="416">
        <v>1446214</v>
      </c>
      <c r="Q6" s="417">
        <v>100</v>
      </c>
      <c r="R6" s="418">
        <v>12.003946664270995</v>
      </c>
    </row>
    <row r="7" spans="1:18" s="343" customFormat="1" ht="31.5" customHeight="1">
      <c r="A7" s="532"/>
      <c r="B7" s="532"/>
      <c r="C7" s="342">
        <v>2012</v>
      </c>
      <c r="D7" s="416">
        <v>94955</v>
      </c>
      <c r="E7" s="416">
        <v>97824</v>
      </c>
      <c r="F7" s="416">
        <v>95005</v>
      </c>
      <c r="G7" s="416">
        <v>88861</v>
      </c>
      <c r="H7" s="416">
        <v>94338</v>
      </c>
      <c r="I7" s="416">
        <v>109193</v>
      </c>
      <c r="J7" s="416">
        <v>125493</v>
      </c>
      <c r="K7" s="416">
        <v>121315</v>
      </c>
      <c r="L7" s="416">
        <v>105206</v>
      </c>
      <c r="M7" s="416">
        <v>111056</v>
      </c>
      <c r="N7" s="416">
        <v>119348</v>
      </c>
      <c r="O7" s="416">
        <v>128623</v>
      </c>
      <c r="P7" s="416">
        <v>1291217</v>
      </c>
      <c r="Q7" s="417">
        <v>100</v>
      </c>
      <c r="R7" s="419"/>
    </row>
    <row r="8" spans="1:18" s="358" customFormat="1" ht="15.75" customHeight="1">
      <c r="A8" s="531" t="s">
        <v>1217</v>
      </c>
      <c r="B8" s="532"/>
      <c r="C8" s="342">
        <v>2013</v>
      </c>
      <c r="D8" s="416">
        <v>62267</v>
      </c>
      <c r="E8" s="416">
        <v>76529</v>
      </c>
      <c r="F8" s="416">
        <v>64389</v>
      </c>
      <c r="G8" s="416">
        <v>62983</v>
      </c>
      <c r="H8" s="416">
        <v>61908</v>
      </c>
      <c r="I8" s="416">
        <v>64352</v>
      </c>
      <c r="J8" s="416">
        <v>68684</v>
      </c>
      <c r="K8" s="416">
        <v>71648</v>
      </c>
      <c r="L8" s="416">
        <v>62536</v>
      </c>
      <c r="M8" s="416">
        <v>69417</v>
      </c>
      <c r="N8" s="416">
        <v>69554</v>
      </c>
      <c r="O8" s="416">
        <v>72288</v>
      </c>
      <c r="P8" s="416">
        <v>806555</v>
      </c>
      <c r="Q8" s="417">
        <v>55.77010041390832</v>
      </c>
      <c r="R8" s="418">
        <v>8.077740987547452</v>
      </c>
    </row>
    <row r="9" spans="1:18" s="343" customFormat="1" ht="31.5" customHeight="1">
      <c r="A9" s="532"/>
      <c r="B9" s="532"/>
      <c r="C9" s="342">
        <v>2012</v>
      </c>
      <c r="D9" s="416">
        <v>58705</v>
      </c>
      <c r="E9" s="416">
        <v>59941</v>
      </c>
      <c r="F9" s="416">
        <v>57370</v>
      </c>
      <c r="G9" s="416">
        <v>52457</v>
      </c>
      <c r="H9" s="416">
        <v>51815</v>
      </c>
      <c r="I9" s="416">
        <v>60617</v>
      </c>
      <c r="J9" s="416">
        <v>69501</v>
      </c>
      <c r="K9" s="416">
        <v>67894</v>
      </c>
      <c r="L9" s="416">
        <v>62715</v>
      </c>
      <c r="M9" s="416">
        <v>64999</v>
      </c>
      <c r="N9" s="416">
        <v>67797</v>
      </c>
      <c r="O9" s="416">
        <v>72462</v>
      </c>
      <c r="P9" s="416">
        <v>746273</v>
      </c>
      <c r="Q9" s="417">
        <v>57.79609469206183</v>
      </c>
      <c r="R9" s="419"/>
    </row>
    <row r="10" spans="1:18" s="358" customFormat="1" ht="12.75" customHeight="1">
      <c r="A10" s="531" t="s">
        <v>1170</v>
      </c>
      <c r="B10" s="532"/>
      <c r="C10" s="342">
        <v>2013</v>
      </c>
      <c r="D10" s="416">
        <v>31387</v>
      </c>
      <c r="E10" s="416">
        <v>36867</v>
      </c>
      <c r="F10" s="416">
        <v>31944</v>
      </c>
      <c r="G10" s="416">
        <v>32324</v>
      </c>
      <c r="H10" s="416">
        <v>30702</v>
      </c>
      <c r="I10" s="416">
        <v>33561</v>
      </c>
      <c r="J10" s="416">
        <v>35530</v>
      </c>
      <c r="K10" s="416">
        <v>36661</v>
      </c>
      <c r="L10" s="416">
        <v>31340</v>
      </c>
      <c r="M10" s="416">
        <v>35077</v>
      </c>
      <c r="N10" s="416">
        <v>34986</v>
      </c>
      <c r="O10" s="416">
        <v>36347</v>
      </c>
      <c r="P10" s="416">
        <v>406726</v>
      </c>
      <c r="Q10" s="417">
        <v>28.123500394824003</v>
      </c>
      <c r="R10" s="418">
        <v>13.252508826838044</v>
      </c>
    </row>
    <row r="11" spans="1:18" s="343" customFormat="1" ht="31.5" customHeight="1">
      <c r="A11" s="532"/>
      <c r="B11" s="532"/>
      <c r="C11" s="342">
        <v>2012</v>
      </c>
      <c r="D11" s="416">
        <v>27823</v>
      </c>
      <c r="E11" s="416">
        <v>26646</v>
      </c>
      <c r="F11" s="416">
        <v>29523</v>
      </c>
      <c r="G11" s="416">
        <v>27734</v>
      </c>
      <c r="H11" s="416">
        <v>23672</v>
      </c>
      <c r="I11" s="416">
        <v>27246</v>
      </c>
      <c r="J11" s="416">
        <v>30114</v>
      </c>
      <c r="K11" s="416">
        <v>32679</v>
      </c>
      <c r="L11" s="416">
        <v>29775</v>
      </c>
      <c r="M11" s="416">
        <v>31477</v>
      </c>
      <c r="N11" s="416">
        <v>34838</v>
      </c>
      <c r="O11" s="416">
        <v>37605</v>
      </c>
      <c r="P11" s="416">
        <v>359132</v>
      </c>
      <c r="Q11" s="417">
        <v>27.813450411511</v>
      </c>
      <c r="R11" s="419"/>
    </row>
    <row r="12" spans="1:18" s="358" customFormat="1" ht="12.75" customHeight="1">
      <c r="A12" s="531" t="s">
        <v>1218</v>
      </c>
      <c r="B12" s="532"/>
      <c r="C12" s="342">
        <v>2013</v>
      </c>
      <c r="D12" s="416">
        <v>20036</v>
      </c>
      <c r="E12" s="416">
        <v>19152</v>
      </c>
      <c r="F12" s="416">
        <v>20125</v>
      </c>
      <c r="G12" s="416">
        <v>19513</v>
      </c>
      <c r="H12" s="416">
        <v>20168</v>
      </c>
      <c r="I12" s="416">
        <v>22010</v>
      </c>
      <c r="J12" s="416">
        <v>23918</v>
      </c>
      <c r="K12" s="416">
        <v>23554</v>
      </c>
      <c r="L12" s="416">
        <v>19877</v>
      </c>
      <c r="M12" s="416">
        <v>23051</v>
      </c>
      <c r="N12" s="416">
        <v>22811</v>
      </c>
      <c r="O12" s="416">
        <v>24280</v>
      </c>
      <c r="P12" s="416">
        <v>258495</v>
      </c>
      <c r="Q12" s="417">
        <v>17.873910776690032</v>
      </c>
      <c r="R12" s="418">
        <v>21.756435317114526</v>
      </c>
    </row>
    <row r="13" spans="1:18" s="343" customFormat="1" ht="31.5" customHeight="1">
      <c r="A13" s="532"/>
      <c r="B13" s="532"/>
      <c r="C13" s="342">
        <v>2012</v>
      </c>
      <c r="D13" s="416">
        <v>15227</v>
      </c>
      <c r="E13" s="416">
        <v>15760</v>
      </c>
      <c r="F13" s="416">
        <v>14529</v>
      </c>
      <c r="G13" s="416">
        <v>14306</v>
      </c>
      <c r="H13" s="416">
        <v>14553</v>
      </c>
      <c r="I13" s="416">
        <v>16450</v>
      </c>
      <c r="J13" s="416">
        <v>18742</v>
      </c>
      <c r="K13" s="416">
        <v>19143</v>
      </c>
      <c r="L13" s="416">
        <v>17331</v>
      </c>
      <c r="M13" s="416">
        <v>19506</v>
      </c>
      <c r="N13" s="416">
        <v>22558</v>
      </c>
      <c r="O13" s="416">
        <v>24200</v>
      </c>
      <c r="P13" s="416">
        <v>212305</v>
      </c>
      <c r="Q13" s="417">
        <v>16.442240150183896</v>
      </c>
      <c r="R13" s="419"/>
    </row>
    <row r="14" spans="1:18" s="358" customFormat="1" ht="12.75" customHeight="1">
      <c r="A14" s="531" t="s">
        <v>1219</v>
      </c>
      <c r="B14" s="532"/>
      <c r="C14" s="342">
        <v>2013</v>
      </c>
      <c r="D14" s="416">
        <v>12606</v>
      </c>
      <c r="E14" s="416">
        <v>15512</v>
      </c>
      <c r="F14" s="416">
        <v>12172</v>
      </c>
      <c r="G14" s="416">
        <v>11896</v>
      </c>
      <c r="H14" s="416">
        <v>13404</v>
      </c>
      <c r="I14" s="416">
        <v>12819</v>
      </c>
      <c r="J14" s="416">
        <v>12587</v>
      </c>
      <c r="K14" s="416">
        <v>14725</v>
      </c>
      <c r="L14" s="416">
        <v>11413</v>
      </c>
      <c r="M14" s="416">
        <v>11866</v>
      </c>
      <c r="N14" s="416">
        <v>11047</v>
      </c>
      <c r="O14" s="416">
        <v>14079</v>
      </c>
      <c r="P14" s="416">
        <v>154126</v>
      </c>
      <c r="Q14" s="417">
        <v>10.657205641765326</v>
      </c>
      <c r="R14" s="418">
        <v>4.993324068775716</v>
      </c>
    </row>
    <row r="15" spans="1:18" s="343" customFormat="1" ht="31.5" customHeight="1">
      <c r="A15" s="532"/>
      <c r="B15" s="532"/>
      <c r="C15" s="342">
        <v>2012</v>
      </c>
      <c r="D15" s="416">
        <v>6971</v>
      </c>
      <c r="E15" s="416">
        <v>11153</v>
      </c>
      <c r="F15" s="416">
        <v>11799</v>
      </c>
      <c r="G15" s="416">
        <v>10752</v>
      </c>
      <c r="H15" s="416">
        <v>12126</v>
      </c>
      <c r="I15" s="416">
        <v>13143</v>
      </c>
      <c r="J15" s="416">
        <v>14545</v>
      </c>
      <c r="K15" s="416">
        <v>14605</v>
      </c>
      <c r="L15" s="416">
        <v>12323</v>
      </c>
      <c r="M15" s="416">
        <v>12428</v>
      </c>
      <c r="N15" s="416">
        <v>13032</v>
      </c>
      <c r="O15" s="416">
        <v>13919</v>
      </c>
      <c r="P15" s="416">
        <v>146796</v>
      </c>
      <c r="Q15" s="417">
        <v>11.368809425526461</v>
      </c>
      <c r="R15" s="419"/>
    </row>
    <row r="16" spans="1:18" s="358" customFormat="1" ht="14.25" customHeight="1">
      <c r="A16" s="531" t="s">
        <v>1221</v>
      </c>
      <c r="B16" s="532"/>
      <c r="C16" s="342">
        <v>2013</v>
      </c>
      <c r="D16" s="416">
        <v>94</v>
      </c>
      <c r="E16" s="420" t="s">
        <v>1171</v>
      </c>
      <c r="F16" s="416">
        <v>28</v>
      </c>
      <c r="G16" s="416">
        <v>45</v>
      </c>
      <c r="H16" s="416">
        <v>66</v>
      </c>
      <c r="I16" s="420" t="s">
        <v>1171</v>
      </c>
      <c r="J16" s="416">
        <v>60</v>
      </c>
      <c r="K16" s="416">
        <v>41</v>
      </c>
      <c r="L16" s="416">
        <v>49</v>
      </c>
      <c r="M16" s="416">
        <v>89</v>
      </c>
      <c r="N16" s="416">
        <v>100</v>
      </c>
      <c r="O16" s="416">
        <v>142</v>
      </c>
      <c r="P16" s="416">
        <v>815</v>
      </c>
      <c r="Q16" s="417">
        <v>0.05635403889050998</v>
      </c>
      <c r="R16" s="418">
        <v>-46.76681907250163</v>
      </c>
    </row>
    <row r="17" spans="1:18" s="343" customFormat="1" ht="31.5" customHeight="1">
      <c r="A17" s="532"/>
      <c r="B17" s="532"/>
      <c r="C17" s="342">
        <v>2012</v>
      </c>
      <c r="D17" s="416">
        <v>420</v>
      </c>
      <c r="E17" s="416">
        <v>48</v>
      </c>
      <c r="F17" s="416">
        <v>69</v>
      </c>
      <c r="G17" s="416">
        <v>32</v>
      </c>
      <c r="H17" s="416">
        <v>69</v>
      </c>
      <c r="I17" s="416">
        <v>120</v>
      </c>
      <c r="J17" s="416">
        <v>125</v>
      </c>
      <c r="K17" s="416">
        <v>166</v>
      </c>
      <c r="L17" s="416">
        <v>116</v>
      </c>
      <c r="M17" s="416">
        <v>112</v>
      </c>
      <c r="N17" s="416">
        <v>106</v>
      </c>
      <c r="O17" s="416">
        <v>148</v>
      </c>
      <c r="P17" s="416">
        <v>1531</v>
      </c>
      <c r="Q17" s="417">
        <v>0.11857031002534817</v>
      </c>
      <c r="R17" s="419"/>
    </row>
    <row r="18" spans="1:18" s="358" customFormat="1" ht="12.75" customHeight="1">
      <c r="A18" s="531" t="s">
        <v>1220</v>
      </c>
      <c r="B18" s="532"/>
      <c r="C18" s="342">
        <v>2013</v>
      </c>
      <c r="D18" s="416">
        <v>672</v>
      </c>
      <c r="E18" s="416">
        <v>1536</v>
      </c>
      <c r="F18" s="416">
        <v>1170</v>
      </c>
      <c r="G18" s="416">
        <v>1128</v>
      </c>
      <c r="H18" s="416">
        <v>1775</v>
      </c>
      <c r="I18" s="416">
        <v>2153</v>
      </c>
      <c r="J18" s="416">
        <v>2495</v>
      </c>
      <c r="K18" s="416">
        <v>2731</v>
      </c>
      <c r="L18" s="416">
        <v>1461</v>
      </c>
      <c r="M18" s="416">
        <v>1759</v>
      </c>
      <c r="N18" s="416">
        <v>1914</v>
      </c>
      <c r="O18" s="416">
        <v>2654</v>
      </c>
      <c r="P18" s="416">
        <v>21448</v>
      </c>
      <c r="Q18" s="417">
        <v>1.4830446946302553</v>
      </c>
      <c r="R18" s="418">
        <v>88.636763412489</v>
      </c>
    </row>
    <row r="19" spans="1:18" s="343" customFormat="1" ht="31.5" customHeight="1">
      <c r="A19" s="532"/>
      <c r="B19" s="532"/>
      <c r="C19" s="342">
        <v>2012</v>
      </c>
      <c r="D19" s="416">
        <v>1363</v>
      </c>
      <c r="E19" s="416">
        <v>1150</v>
      </c>
      <c r="F19" s="416">
        <v>1055</v>
      </c>
      <c r="G19" s="416">
        <v>819</v>
      </c>
      <c r="H19" s="416">
        <v>821</v>
      </c>
      <c r="I19" s="416">
        <v>1279</v>
      </c>
      <c r="J19" s="416">
        <v>1223</v>
      </c>
      <c r="K19" s="416">
        <v>1632</v>
      </c>
      <c r="L19" s="416">
        <v>610</v>
      </c>
      <c r="M19" s="416">
        <v>340</v>
      </c>
      <c r="N19" s="416">
        <v>481</v>
      </c>
      <c r="O19" s="416">
        <v>597</v>
      </c>
      <c r="P19" s="416">
        <v>11370</v>
      </c>
      <c r="Q19" s="417">
        <v>0.8805646146232585</v>
      </c>
      <c r="R19" s="419"/>
    </row>
    <row r="20" spans="1:18" s="358" customFormat="1" ht="12.75" customHeight="1">
      <c r="A20" s="531" t="s">
        <v>1222</v>
      </c>
      <c r="B20" s="532"/>
      <c r="C20" s="342">
        <v>2013</v>
      </c>
      <c r="D20" s="416">
        <v>1748</v>
      </c>
      <c r="E20" s="416">
        <v>2384</v>
      </c>
      <c r="F20" s="416">
        <v>1717</v>
      </c>
      <c r="G20" s="416">
        <v>1587</v>
      </c>
      <c r="H20" s="416">
        <v>2306</v>
      </c>
      <c r="I20" s="416">
        <v>3125</v>
      </c>
      <c r="J20" s="416">
        <v>2963</v>
      </c>
      <c r="K20" s="416">
        <v>2776</v>
      </c>
      <c r="L20" s="416">
        <v>1870</v>
      </c>
      <c r="M20" s="416">
        <v>1975</v>
      </c>
      <c r="N20" s="416">
        <v>1946</v>
      </c>
      <c r="O20" s="416">
        <v>2493</v>
      </c>
      <c r="P20" s="416">
        <f>SUM(D20:O20)</f>
        <v>26890</v>
      </c>
      <c r="Q20" s="417">
        <v>1.8683956869453622</v>
      </c>
      <c r="R20" s="418">
        <f>(P20-P21)/P21*100</f>
        <v>24.918702963857662</v>
      </c>
    </row>
    <row r="21" spans="1:18" s="343" customFormat="1" ht="31.5" customHeight="1">
      <c r="A21" s="532"/>
      <c r="B21" s="532"/>
      <c r="C21" s="342">
        <v>2012</v>
      </c>
      <c r="D21" s="416">
        <v>2629</v>
      </c>
      <c r="E21" s="416">
        <v>1345</v>
      </c>
      <c r="F21" s="416">
        <v>1414</v>
      </c>
      <c r="G21" s="416">
        <v>949</v>
      </c>
      <c r="H21" s="416">
        <v>1747</v>
      </c>
      <c r="I21" s="416">
        <v>2119</v>
      </c>
      <c r="J21" s="416">
        <v>1973</v>
      </c>
      <c r="K21" s="416">
        <v>1929</v>
      </c>
      <c r="L21" s="416">
        <v>1248</v>
      </c>
      <c r="M21" s="416">
        <v>1975</v>
      </c>
      <c r="N21" s="416">
        <v>2027</v>
      </c>
      <c r="O21" s="416">
        <v>2171</v>
      </c>
      <c r="P21" s="416">
        <v>21526</v>
      </c>
      <c r="Q21" s="417">
        <v>1.6671094014406564</v>
      </c>
      <c r="R21" s="419"/>
    </row>
    <row r="22" spans="1:18" s="358" customFormat="1" ht="12.75" customHeight="1">
      <c r="A22" s="531" t="s">
        <v>1223</v>
      </c>
      <c r="B22" s="532"/>
      <c r="C22" s="342">
        <v>2013</v>
      </c>
      <c r="D22" s="416">
        <v>636</v>
      </c>
      <c r="E22" s="416">
        <v>604</v>
      </c>
      <c r="F22" s="416">
        <v>650</v>
      </c>
      <c r="G22" s="416">
        <v>605</v>
      </c>
      <c r="H22" s="416">
        <v>583</v>
      </c>
      <c r="I22" s="416">
        <v>550</v>
      </c>
      <c r="J22" s="416">
        <v>660</v>
      </c>
      <c r="K22" s="416">
        <v>1321</v>
      </c>
      <c r="L22" s="416">
        <v>655</v>
      </c>
      <c r="M22" s="416">
        <v>794</v>
      </c>
      <c r="N22" s="416">
        <v>1090</v>
      </c>
      <c r="O22" s="416">
        <v>876</v>
      </c>
      <c r="P22" s="416">
        <v>9024</v>
      </c>
      <c r="Q22" s="417">
        <v>0.6239740453349227</v>
      </c>
      <c r="R22" s="418">
        <v>58.48261327713382</v>
      </c>
    </row>
    <row r="23" spans="1:18" s="343" customFormat="1" ht="31.5" customHeight="1">
      <c r="A23" s="532"/>
      <c r="B23" s="532"/>
      <c r="C23" s="342">
        <v>2012</v>
      </c>
      <c r="D23" s="416">
        <v>554</v>
      </c>
      <c r="E23" s="416">
        <v>418</v>
      </c>
      <c r="F23" s="416">
        <v>417</v>
      </c>
      <c r="G23" s="416">
        <v>471</v>
      </c>
      <c r="H23" s="416">
        <v>531</v>
      </c>
      <c r="I23" s="416">
        <v>533</v>
      </c>
      <c r="J23" s="416">
        <v>452</v>
      </c>
      <c r="K23" s="416">
        <v>431</v>
      </c>
      <c r="L23" s="416">
        <v>485</v>
      </c>
      <c r="M23" s="416">
        <v>427</v>
      </c>
      <c r="N23" s="416">
        <v>484</v>
      </c>
      <c r="O23" s="416">
        <v>491</v>
      </c>
      <c r="P23" s="416">
        <v>5694</v>
      </c>
      <c r="Q23" s="417">
        <v>0.4409793241569775</v>
      </c>
      <c r="R23" s="419"/>
    </row>
    <row r="24" spans="1:18" s="358" customFormat="1" ht="12.75" customHeight="1">
      <c r="A24" s="531" t="s">
        <v>1224</v>
      </c>
      <c r="B24" s="532"/>
      <c r="C24" s="342">
        <v>2013</v>
      </c>
      <c r="D24" s="416">
        <v>3880</v>
      </c>
      <c r="E24" s="416">
        <v>4513</v>
      </c>
      <c r="F24" s="416">
        <v>4172</v>
      </c>
      <c r="G24" s="416">
        <v>3520</v>
      </c>
      <c r="H24" s="416">
        <v>1881</v>
      </c>
      <c r="I24" s="416">
        <v>3520</v>
      </c>
      <c r="J24" s="416">
        <v>3270</v>
      </c>
      <c r="K24" s="416">
        <v>4757</v>
      </c>
      <c r="L24" s="416">
        <v>2278</v>
      </c>
      <c r="M24" s="416">
        <v>3808</v>
      </c>
      <c r="N24" s="416">
        <v>4451</v>
      </c>
      <c r="O24" s="416">
        <v>5864</v>
      </c>
      <c r="P24" s="416">
        <v>45914</v>
      </c>
      <c r="Q24" s="417">
        <v>3.1747721983053685</v>
      </c>
      <c r="R24" s="418">
        <v>6.49194016003711</v>
      </c>
    </row>
    <row r="25" spans="1:18" s="343" customFormat="1" ht="31.5" customHeight="1">
      <c r="A25" s="532"/>
      <c r="B25" s="532"/>
      <c r="C25" s="342">
        <v>2012</v>
      </c>
      <c r="D25" s="416">
        <v>2287</v>
      </c>
      <c r="E25" s="416">
        <v>1861</v>
      </c>
      <c r="F25" s="416">
        <v>1468</v>
      </c>
      <c r="G25" s="416">
        <v>2775</v>
      </c>
      <c r="H25" s="416">
        <v>5390</v>
      </c>
      <c r="I25" s="416">
        <v>5150</v>
      </c>
      <c r="J25" s="416">
        <v>6369</v>
      </c>
      <c r="K25" s="416">
        <v>3982</v>
      </c>
      <c r="L25" s="416">
        <v>2009</v>
      </c>
      <c r="M25" s="416">
        <v>3351</v>
      </c>
      <c r="N25" s="416">
        <v>4025</v>
      </c>
      <c r="O25" s="416">
        <v>4448</v>
      </c>
      <c r="P25" s="416">
        <v>43115</v>
      </c>
      <c r="Q25" s="417">
        <v>3.3390979207987503</v>
      </c>
      <c r="R25" s="419"/>
    </row>
    <row r="26" spans="1:18" s="358" customFormat="1" ht="12.75" customHeight="1">
      <c r="A26" s="531" t="s">
        <v>1225</v>
      </c>
      <c r="B26" s="532"/>
      <c r="C26" s="342">
        <v>2013</v>
      </c>
      <c r="D26" s="416">
        <v>1263</v>
      </c>
      <c r="E26" s="416">
        <v>1262</v>
      </c>
      <c r="F26" s="416">
        <v>1568</v>
      </c>
      <c r="G26" s="416">
        <v>1733</v>
      </c>
      <c r="H26" s="416">
        <v>1493</v>
      </c>
      <c r="I26" s="416">
        <v>1463</v>
      </c>
      <c r="J26" s="416">
        <v>1386</v>
      </c>
      <c r="K26" s="416">
        <v>1548</v>
      </c>
      <c r="L26" s="416">
        <v>1587</v>
      </c>
      <c r="M26" s="416">
        <v>1646</v>
      </c>
      <c r="N26" s="416">
        <v>1685</v>
      </c>
      <c r="O26" s="416">
        <v>1749</v>
      </c>
      <c r="P26" s="416">
        <v>18383</v>
      </c>
      <c r="Q26" s="417">
        <v>1.2711120207659448</v>
      </c>
      <c r="R26" s="418">
        <v>15.109580463368816</v>
      </c>
    </row>
    <row r="27" spans="1:18" s="343" customFormat="1" ht="31.5" customHeight="1">
      <c r="A27" s="532"/>
      <c r="B27" s="532"/>
      <c r="C27" s="342">
        <v>2012</v>
      </c>
      <c r="D27" s="416">
        <v>1227</v>
      </c>
      <c r="E27" s="416">
        <v>1210</v>
      </c>
      <c r="F27" s="416">
        <v>1065</v>
      </c>
      <c r="G27" s="416">
        <v>924</v>
      </c>
      <c r="H27" s="416">
        <v>1012</v>
      </c>
      <c r="I27" s="416">
        <v>1415</v>
      </c>
      <c r="J27" s="416">
        <v>1736</v>
      </c>
      <c r="K27" s="416">
        <v>1645</v>
      </c>
      <c r="L27" s="416">
        <v>1384</v>
      </c>
      <c r="M27" s="416">
        <v>1478</v>
      </c>
      <c r="N27" s="416">
        <v>1502</v>
      </c>
      <c r="O27" s="416">
        <v>1372</v>
      </c>
      <c r="P27" s="416">
        <v>15970</v>
      </c>
      <c r="Q27" s="417">
        <v>1.2368176689123516</v>
      </c>
      <c r="R27" s="419"/>
    </row>
    <row r="28" spans="1:18" s="343" customFormat="1" ht="13.5" customHeight="1">
      <c r="A28" s="531" t="s">
        <v>1226</v>
      </c>
      <c r="B28" s="532"/>
      <c r="C28" s="342">
        <v>2013</v>
      </c>
      <c r="D28" s="416">
        <v>4804</v>
      </c>
      <c r="E28" s="416">
        <v>7608</v>
      </c>
      <c r="F28" s="416">
        <v>6087</v>
      </c>
      <c r="G28" s="416">
        <v>6484</v>
      </c>
      <c r="H28" s="416">
        <v>7508</v>
      </c>
      <c r="I28" s="416">
        <v>7143</v>
      </c>
      <c r="J28" s="416">
        <v>7026</v>
      </c>
      <c r="K28" s="416">
        <v>8591</v>
      </c>
      <c r="L28" s="416">
        <v>6054</v>
      </c>
      <c r="M28" s="416">
        <v>6338</v>
      </c>
      <c r="N28" s="416">
        <v>5604</v>
      </c>
      <c r="O28" s="416">
        <v>3957</v>
      </c>
      <c r="P28" s="416">
        <v>77204</v>
      </c>
      <c r="Q28" s="417">
        <v>5.338352415341022</v>
      </c>
      <c r="R28" s="418">
        <v>20.004974041719777</v>
      </c>
    </row>
    <row r="29" spans="1:18" s="343" customFormat="1" ht="31.5" customHeight="1">
      <c r="A29" s="532"/>
      <c r="B29" s="532"/>
      <c r="C29" s="342">
        <v>2012</v>
      </c>
      <c r="D29" s="416">
        <v>4164</v>
      </c>
      <c r="E29" s="416">
        <v>3493</v>
      </c>
      <c r="F29" s="416">
        <v>4087</v>
      </c>
      <c r="G29" s="416">
        <v>3901</v>
      </c>
      <c r="H29" s="416">
        <v>4483</v>
      </c>
      <c r="I29" s="416">
        <v>5685</v>
      </c>
      <c r="J29" s="416">
        <v>7908</v>
      </c>
      <c r="K29" s="416">
        <v>7831</v>
      </c>
      <c r="L29" s="416">
        <v>5182</v>
      </c>
      <c r="M29" s="416">
        <v>5141</v>
      </c>
      <c r="N29" s="416">
        <v>5572</v>
      </c>
      <c r="O29" s="416">
        <v>6887</v>
      </c>
      <c r="P29" s="416">
        <v>64334</v>
      </c>
      <c r="Q29" s="417">
        <v>4.982431303181417</v>
      </c>
      <c r="R29" s="419"/>
    </row>
    <row r="30" spans="1:18" s="358" customFormat="1" ht="12.75" customHeight="1">
      <c r="A30" s="531" t="s">
        <v>1172</v>
      </c>
      <c r="B30" s="532"/>
      <c r="C30" s="342">
        <v>2013</v>
      </c>
      <c r="D30" s="416">
        <v>378</v>
      </c>
      <c r="E30" s="416">
        <v>370</v>
      </c>
      <c r="F30" s="416">
        <v>565</v>
      </c>
      <c r="G30" s="416">
        <v>676</v>
      </c>
      <c r="H30" s="416">
        <v>710</v>
      </c>
      <c r="I30" s="416">
        <v>729</v>
      </c>
      <c r="J30" s="416">
        <v>798</v>
      </c>
      <c r="K30" s="416">
        <v>875</v>
      </c>
      <c r="L30" s="416">
        <v>646</v>
      </c>
      <c r="M30" s="416">
        <v>664</v>
      </c>
      <c r="N30" s="416">
        <v>721</v>
      </c>
      <c r="O30" s="416">
        <v>617</v>
      </c>
      <c r="P30" s="416">
        <v>7749</v>
      </c>
      <c r="Q30" s="417">
        <v>0.5358128188497692</v>
      </c>
      <c r="R30" s="418">
        <v>37.05341351255748</v>
      </c>
    </row>
    <row r="31" spans="1:18" s="343" customFormat="1" ht="31.5" customHeight="1">
      <c r="A31" s="532"/>
      <c r="B31" s="532"/>
      <c r="C31" s="342">
        <v>2012</v>
      </c>
      <c r="D31" s="416">
        <v>351</v>
      </c>
      <c r="E31" s="416">
        <v>464</v>
      </c>
      <c r="F31" s="416">
        <v>526</v>
      </c>
      <c r="G31" s="416">
        <v>321</v>
      </c>
      <c r="H31" s="416">
        <v>667</v>
      </c>
      <c r="I31" s="416">
        <v>674</v>
      </c>
      <c r="J31" s="416">
        <v>480</v>
      </c>
      <c r="K31" s="416">
        <v>317</v>
      </c>
      <c r="L31" s="416">
        <v>276</v>
      </c>
      <c r="M31" s="416">
        <v>286</v>
      </c>
      <c r="N31" s="416">
        <v>685</v>
      </c>
      <c r="O31" s="416">
        <v>607</v>
      </c>
      <c r="P31" s="416">
        <v>5654</v>
      </c>
      <c r="Q31" s="417">
        <v>0.4378814715109854</v>
      </c>
      <c r="R31" s="419"/>
    </row>
    <row r="32" spans="1:18" s="343" customFormat="1" ht="12.75" customHeight="1">
      <c r="A32" s="613" t="s">
        <v>1227</v>
      </c>
      <c r="B32" s="532"/>
      <c r="C32" s="342">
        <v>2013</v>
      </c>
      <c r="D32" s="416">
        <v>314</v>
      </c>
      <c r="E32" s="416">
        <v>270</v>
      </c>
      <c r="F32" s="416">
        <v>273</v>
      </c>
      <c r="G32" s="416">
        <v>221</v>
      </c>
      <c r="H32" s="416">
        <v>343</v>
      </c>
      <c r="I32" s="416">
        <v>251</v>
      </c>
      <c r="J32" s="416">
        <v>266</v>
      </c>
      <c r="K32" s="416">
        <v>396</v>
      </c>
      <c r="L32" s="416">
        <v>376</v>
      </c>
      <c r="M32" s="416">
        <v>207</v>
      </c>
      <c r="N32" s="416">
        <v>202</v>
      </c>
      <c r="O32" s="416">
        <v>275</v>
      </c>
      <c r="P32" s="416">
        <v>3394</v>
      </c>
      <c r="Q32" s="417">
        <v>0.2346817276004796</v>
      </c>
      <c r="R32" s="418">
        <v>-31.475873208156674</v>
      </c>
    </row>
    <row r="33" spans="1:18" s="343" customFormat="1" ht="31.5" customHeight="1">
      <c r="A33" s="532"/>
      <c r="B33" s="532"/>
      <c r="C33" s="342">
        <v>2012</v>
      </c>
      <c r="D33" s="416">
        <v>120</v>
      </c>
      <c r="E33" s="416">
        <v>156</v>
      </c>
      <c r="F33" s="416">
        <v>283</v>
      </c>
      <c r="G33" s="416">
        <v>218</v>
      </c>
      <c r="H33" s="416">
        <v>209</v>
      </c>
      <c r="I33" s="416">
        <v>941</v>
      </c>
      <c r="J33" s="416">
        <v>1257</v>
      </c>
      <c r="K33" s="416">
        <v>532</v>
      </c>
      <c r="L33" s="416">
        <v>433</v>
      </c>
      <c r="M33" s="416">
        <v>166</v>
      </c>
      <c r="N33" s="416">
        <v>251</v>
      </c>
      <c r="O33" s="416">
        <v>387</v>
      </c>
      <c r="P33" s="416">
        <v>4953</v>
      </c>
      <c r="Q33" s="417">
        <v>0.3835916038899736</v>
      </c>
      <c r="R33" s="419"/>
    </row>
    <row r="34" spans="1:18" s="358" customFormat="1" ht="14.25" customHeight="1">
      <c r="A34" s="531" t="s">
        <v>1173</v>
      </c>
      <c r="B34" s="532"/>
      <c r="C34" s="342">
        <v>2013</v>
      </c>
      <c r="D34" s="416">
        <v>245</v>
      </c>
      <c r="E34" s="416">
        <v>248</v>
      </c>
      <c r="F34" s="416">
        <v>218</v>
      </c>
      <c r="G34" s="416">
        <v>265</v>
      </c>
      <c r="H34" s="416">
        <v>270</v>
      </c>
      <c r="I34" s="416">
        <v>292</v>
      </c>
      <c r="J34" s="416">
        <v>303</v>
      </c>
      <c r="K34" s="416">
        <v>307</v>
      </c>
      <c r="L34" s="416">
        <v>298</v>
      </c>
      <c r="M34" s="416">
        <v>343</v>
      </c>
      <c r="N34" s="416">
        <v>270</v>
      </c>
      <c r="O34" s="416">
        <v>273</v>
      </c>
      <c r="P34" s="416">
        <v>3332</v>
      </c>
      <c r="Q34" s="417">
        <v>0.23039467188120155</v>
      </c>
      <c r="R34" s="418">
        <v>22.36503856041131</v>
      </c>
    </row>
    <row r="35" spans="1:18" s="343" customFormat="1" ht="31.5" customHeight="1">
      <c r="A35" s="532"/>
      <c r="B35" s="532"/>
      <c r="C35" s="342">
        <v>2012</v>
      </c>
      <c r="D35" s="416">
        <v>199</v>
      </c>
      <c r="E35" s="416">
        <v>200</v>
      </c>
      <c r="F35" s="416">
        <v>230</v>
      </c>
      <c r="G35" s="416">
        <v>267</v>
      </c>
      <c r="H35" s="416">
        <v>208</v>
      </c>
      <c r="I35" s="416">
        <v>225</v>
      </c>
      <c r="J35" s="416">
        <v>237</v>
      </c>
      <c r="K35" s="416">
        <v>266</v>
      </c>
      <c r="L35" s="416">
        <v>258</v>
      </c>
      <c r="M35" s="416">
        <v>212</v>
      </c>
      <c r="N35" s="416">
        <v>190</v>
      </c>
      <c r="O35" s="416">
        <v>231</v>
      </c>
      <c r="P35" s="416">
        <v>2723</v>
      </c>
      <c r="Q35" s="417">
        <v>0.2108863188759132</v>
      </c>
      <c r="R35" s="419"/>
    </row>
    <row r="36" spans="1:18" s="343" customFormat="1" ht="14.25" customHeight="1">
      <c r="A36" s="613" t="s">
        <v>1228</v>
      </c>
      <c r="B36" s="532"/>
      <c r="C36" s="342">
        <v>2013</v>
      </c>
      <c r="D36" s="416">
        <v>110</v>
      </c>
      <c r="E36" s="416">
        <v>111</v>
      </c>
      <c r="F36" s="416">
        <v>119</v>
      </c>
      <c r="G36" s="416">
        <v>79</v>
      </c>
      <c r="H36" s="416">
        <v>101</v>
      </c>
      <c r="I36" s="416">
        <v>132</v>
      </c>
      <c r="J36" s="416">
        <v>168</v>
      </c>
      <c r="K36" s="416">
        <v>175</v>
      </c>
      <c r="L36" s="416">
        <v>163</v>
      </c>
      <c r="M36" s="416">
        <v>152</v>
      </c>
      <c r="N36" s="416">
        <v>110</v>
      </c>
      <c r="O36" s="416">
        <v>145</v>
      </c>
      <c r="P36" s="416">
        <v>1565</v>
      </c>
      <c r="Q36" s="417">
        <v>0.10821358388177685</v>
      </c>
      <c r="R36" s="419">
        <v>45.85274930102516</v>
      </c>
    </row>
    <row r="37" spans="1:18" s="343" customFormat="1" ht="31.5" customHeight="1">
      <c r="A37" s="532"/>
      <c r="B37" s="532"/>
      <c r="C37" s="342">
        <v>2012</v>
      </c>
      <c r="D37" s="416">
        <v>59</v>
      </c>
      <c r="E37" s="416">
        <v>107</v>
      </c>
      <c r="F37" s="416">
        <v>87</v>
      </c>
      <c r="G37" s="416">
        <v>85</v>
      </c>
      <c r="H37" s="416">
        <v>92</v>
      </c>
      <c r="I37" s="416">
        <v>75</v>
      </c>
      <c r="J37" s="416">
        <v>122</v>
      </c>
      <c r="K37" s="416">
        <v>124</v>
      </c>
      <c r="L37" s="416">
        <v>110</v>
      </c>
      <c r="M37" s="416">
        <v>64</v>
      </c>
      <c r="N37" s="416">
        <v>69</v>
      </c>
      <c r="O37" s="416">
        <v>79</v>
      </c>
      <c r="P37" s="416">
        <v>1073</v>
      </c>
      <c r="Q37" s="417">
        <v>0.08309989722873848</v>
      </c>
      <c r="R37" s="419"/>
    </row>
    <row r="38" spans="1:18" s="343" customFormat="1" ht="14.25" customHeight="1">
      <c r="A38" s="609" t="s">
        <v>1229</v>
      </c>
      <c r="B38" s="610"/>
      <c r="C38" s="342">
        <v>2013</v>
      </c>
      <c r="D38" s="416">
        <v>30</v>
      </c>
      <c r="E38" s="416">
        <v>39</v>
      </c>
      <c r="F38" s="416">
        <v>34</v>
      </c>
      <c r="G38" s="416">
        <v>33</v>
      </c>
      <c r="H38" s="416">
        <v>62</v>
      </c>
      <c r="I38" s="416">
        <v>64</v>
      </c>
      <c r="J38" s="416">
        <v>61</v>
      </c>
      <c r="K38" s="416">
        <v>51</v>
      </c>
      <c r="L38" s="416">
        <v>97</v>
      </c>
      <c r="M38" s="416">
        <v>105</v>
      </c>
      <c r="N38" s="416">
        <v>79</v>
      </c>
      <c r="O38" s="416">
        <v>83</v>
      </c>
      <c r="P38" s="416">
        <v>738</v>
      </c>
      <c r="Q38" s="417">
        <v>0.05102979227140658</v>
      </c>
      <c r="R38" s="418">
        <v>59.05172413793104</v>
      </c>
    </row>
    <row r="39" spans="1:18" s="343" customFormat="1" ht="31.5" customHeight="1">
      <c r="A39" s="610"/>
      <c r="B39" s="610"/>
      <c r="C39" s="342">
        <v>2012</v>
      </c>
      <c r="D39" s="416">
        <v>36</v>
      </c>
      <c r="E39" s="416">
        <v>27</v>
      </c>
      <c r="F39" s="416">
        <v>22</v>
      </c>
      <c r="G39" s="416">
        <v>52</v>
      </c>
      <c r="H39" s="416">
        <v>35</v>
      </c>
      <c r="I39" s="416">
        <v>38</v>
      </c>
      <c r="J39" s="416">
        <v>63</v>
      </c>
      <c r="K39" s="416">
        <v>44</v>
      </c>
      <c r="L39" s="416">
        <v>38</v>
      </c>
      <c r="M39" s="416">
        <v>29</v>
      </c>
      <c r="N39" s="416">
        <v>16</v>
      </c>
      <c r="O39" s="416">
        <v>64</v>
      </c>
      <c r="P39" s="416">
        <v>464</v>
      </c>
      <c r="Q39" s="417" t="s">
        <v>1174</v>
      </c>
      <c r="R39" s="419"/>
    </row>
    <row r="40" spans="1:18" s="343" customFormat="1" ht="14.25" customHeight="1">
      <c r="A40" s="609" t="s">
        <v>1230</v>
      </c>
      <c r="B40" s="610"/>
      <c r="C40" s="342">
        <v>2013</v>
      </c>
      <c r="D40" s="416">
        <v>31</v>
      </c>
      <c r="E40" s="416">
        <v>31</v>
      </c>
      <c r="F40" s="416">
        <v>22</v>
      </c>
      <c r="G40" s="416">
        <v>37</v>
      </c>
      <c r="H40" s="416">
        <v>34</v>
      </c>
      <c r="I40" s="420" t="s">
        <v>1171</v>
      </c>
      <c r="J40" s="420" t="s">
        <v>1171</v>
      </c>
      <c r="K40" s="416">
        <v>64</v>
      </c>
      <c r="L40" s="416">
        <v>67</v>
      </c>
      <c r="M40" s="416">
        <v>95</v>
      </c>
      <c r="N40" s="416">
        <v>70</v>
      </c>
      <c r="O40" s="416">
        <v>77</v>
      </c>
      <c r="P40" s="416">
        <v>649</v>
      </c>
      <c r="Q40" s="417" t="s">
        <v>1174</v>
      </c>
      <c r="R40" s="418">
        <v>183.4061135371179</v>
      </c>
    </row>
    <row r="41" spans="1:18" s="343" customFormat="1" ht="31.5" customHeight="1">
      <c r="A41" s="610"/>
      <c r="B41" s="610"/>
      <c r="C41" s="342">
        <v>2012</v>
      </c>
      <c r="D41" s="416">
        <v>12</v>
      </c>
      <c r="E41" s="416">
        <v>5</v>
      </c>
      <c r="F41" s="416">
        <v>5</v>
      </c>
      <c r="G41" s="420" t="s">
        <v>1171</v>
      </c>
      <c r="H41" s="416">
        <v>23</v>
      </c>
      <c r="I41" s="420" t="s">
        <v>1171</v>
      </c>
      <c r="J41" s="420" t="s">
        <v>1171</v>
      </c>
      <c r="K41" s="416">
        <v>22</v>
      </c>
      <c r="L41" s="416">
        <v>17</v>
      </c>
      <c r="M41" s="416">
        <v>24</v>
      </c>
      <c r="N41" s="416">
        <v>42</v>
      </c>
      <c r="O41" s="416">
        <v>21</v>
      </c>
      <c r="P41" s="416">
        <v>229</v>
      </c>
      <c r="Q41" s="417" t="s">
        <v>1174</v>
      </c>
      <c r="R41" s="419"/>
    </row>
    <row r="42" spans="1:18" s="343" customFormat="1" ht="14.25" customHeight="1">
      <c r="A42" s="609" t="s">
        <v>1231</v>
      </c>
      <c r="B42" s="610"/>
      <c r="C42" s="342">
        <v>2013</v>
      </c>
      <c r="D42" s="416">
        <v>16</v>
      </c>
      <c r="E42" s="416">
        <v>12</v>
      </c>
      <c r="F42" s="416">
        <v>23</v>
      </c>
      <c r="G42" s="416">
        <v>12</v>
      </c>
      <c r="H42" s="416">
        <v>23</v>
      </c>
      <c r="I42" s="416">
        <v>13</v>
      </c>
      <c r="J42" s="416">
        <v>28</v>
      </c>
      <c r="K42" s="416">
        <v>68</v>
      </c>
      <c r="L42" s="416">
        <v>61</v>
      </c>
      <c r="M42" s="416">
        <v>86</v>
      </c>
      <c r="N42" s="416">
        <v>46</v>
      </c>
      <c r="O42" s="416">
        <v>47</v>
      </c>
      <c r="P42" s="416">
        <v>435</v>
      </c>
      <c r="Q42" s="417" t="s">
        <v>1174</v>
      </c>
      <c r="R42" s="418">
        <v>64.77272727272727</v>
      </c>
    </row>
    <row r="43" spans="1:18" s="343" customFormat="1" ht="31.5" customHeight="1">
      <c r="A43" s="610"/>
      <c r="B43" s="610"/>
      <c r="C43" s="342">
        <v>2012</v>
      </c>
      <c r="D43" s="416">
        <v>24</v>
      </c>
      <c r="E43" s="416">
        <v>23</v>
      </c>
      <c r="F43" s="416">
        <v>9</v>
      </c>
      <c r="G43" s="416">
        <v>18</v>
      </c>
      <c r="H43" s="416">
        <v>11</v>
      </c>
      <c r="I43" s="416">
        <v>43</v>
      </c>
      <c r="J43" s="416">
        <v>35</v>
      </c>
      <c r="K43" s="416">
        <v>45</v>
      </c>
      <c r="L43" s="416">
        <v>17</v>
      </c>
      <c r="M43" s="416">
        <v>13</v>
      </c>
      <c r="N43" s="416">
        <v>12</v>
      </c>
      <c r="O43" s="416">
        <v>14</v>
      </c>
      <c r="P43" s="416">
        <v>264</v>
      </c>
      <c r="Q43" s="417" t="s">
        <v>1174</v>
      </c>
      <c r="R43" s="419"/>
    </row>
    <row r="44" spans="1:18" s="343" customFormat="1" ht="14.25" customHeight="1">
      <c r="A44" s="609" t="s">
        <v>1232</v>
      </c>
      <c r="B44" s="610"/>
      <c r="C44" s="342">
        <v>2013</v>
      </c>
      <c r="D44" s="420" t="s">
        <v>1171</v>
      </c>
      <c r="E44" s="420" t="s">
        <v>1171</v>
      </c>
      <c r="F44" s="416">
        <v>123</v>
      </c>
      <c r="G44" s="416">
        <v>75</v>
      </c>
      <c r="H44" s="416">
        <v>110</v>
      </c>
      <c r="I44" s="416">
        <v>128</v>
      </c>
      <c r="J44" s="416">
        <v>249</v>
      </c>
      <c r="K44" s="416">
        <v>163</v>
      </c>
      <c r="L44" s="416">
        <v>211</v>
      </c>
      <c r="M44" s="416">
        <v>220</v>
      </c>
      <c r="N44" s="416">
        <v>178</v>
      </c>
      <c r="O44" s="416">
        <v>290</v>
      </c>
      <c r="P44" s="416">
        <v>1939</v>
      </c>
      <c r="Q44" s="417">
        <v>0.1340742103174219</v>
      </c>
      <c r="R44" s="418">
        <v>32.44535519125683</v>
      </c>
    </row>
    <row r="45" spans="1:18" s="343" customFormat="1" ht="31.5" customHeight="1">
      <c r="A45" s="610"/>
      <c r="B45" s="610"/>
      <c r="C45" s="342">
        <v>2012</v>
      </c>
      <c r="D45" s="416">
        <v>100</v>
      </c>
      <c r="E45" s="416">
        <v>116</v>
      </c>
      <c r="F45" s="416">
        <v>130</v>
      </c>
      <c r="G45" s="416">
        <v>128</v>
      </c>
      <c r="H45" s="416">
        <v>136</v>
      </c>
      <c r="I45" s="416">
        <v>162</v>
      </c>
      <c r="J45" s="416">
        <v>156</v>
      </c>
      <c r="K45" s="416">
        <v>145</v>
      </c>
      <c r="L45" s="416">
        <v>126</v>
      </c>
      <c r="M45" s="416">
        <v>91</v>
      </c>
      <c r="N45" s="416">
        <v>75</v>
      </c>
      <c r="O45" s="416">
        <v>99</v>
      </c>
      <c r="P45" s="416">
        <v>1464</v>
      </c>
      <c r="Q45" s="417">
        <v>0.1133814068433114</v>
      </c>
      <c r="R45" s="419"/>
    </row>
    <row r="46" spans="1:18" s="343" customFormat="1" ht="14.25" customHeight="1">
      <c r="A46" s="609" t="s">
        <v>1233</v>
      </c>
      <c r="B46" s="610"/>
      <c r="C46" s="342">
        <v>2013</v>
      </c>
      <c r="D46" s="416">
        <v>128</v>
      </c>
      <c r="E46" s="420" t="s">
        <v>1171</v>
      </c>
      <c r="F46" s="420" t="s">
        <v>1171</v>
      </c>
      <c r="G46" s="416">
        <v>123</v>
      </c>
      <c r="H46" s="416">
        <v>108</v>
      </c>
      <c r="I46" s="416">
        <v>212</v>
      </c>
      <c r="J46" s="416">
        <v>232</v>
      </c>
      <c r="K46" s="416">
        <v>221</v>
      </c>
      <c r="L46" s="416">
        <v>209</v>
      </c>
      <c r="M46" s="416">
        <v>219</v>
      </c>
      <c r="N46" s="416">
        <v>244</v>
      </c>
      <c r="O46" s="416">
        <v>133</v>
      </c>
      <c r="P46" s="416">
        <v>2028</v>
      </c>
      <c r="Q46" s="417">
        <v>0.14022820965638558</v>
      </c>
      <c r="R46" s="418">
        <v>50</v>
      </c>
    </row>
    <row r="47" spans="1:18" s="343" customFormat="1" ht="31.5" customHeight="1">
      <c r="A47" s="610"/>
      <c r="B47" s="610"/>
      <c r="C47" s="342">
        <v>2012</v>
      </c>
      <c r="D47" s="416">
        <v>123</v>
      </c>
      <c r="E47" s="416">
        <v>86</v>
      </c>
      <c r="F47" s="416">
        <v>76</v>
      </c>
      <c r="G47" s="416">
        <v>92</v>
      </c>
      <c r="H47" s="416">
        <v>83</v>
      </c>
      <c r="I47" s="416">
        <v>158</v>
      </c>
      <c r="J47" s="416">
        <v>147</v>
      </c>
      <c r="K47" s="416">
        <v>124</v>
      </c>
      <c r="L47" s="416">
        <v>150</v>
      </c>
      <c r="M47" s="416">
        <v>97</v>
      </c>
      <c r="N47" s="416">
        <v>99</v>
      </c>
      <c r="O47" s="416">
        <v>117</v>
      </c>
      <c r="P47" s="416">
        <v>1352</v>
      </c>
      <c r="Q47" s="417">
        <v>0.10470741943453346</v>
      </c>
      <c r="R47" s="419"/>
    </row>
    <row r="48" spans="1:18" s="343" customFormat="1" ht="12.75" customHeight="1">
      <c r="A48" s="613" t="s">
        <v>1234</v>
      </c>
      <c r="B48" s="532"/>
      <c r="C48" s="342">
        <v>2013</v>
      </c>
      <c r="D48" s="416">
        <v>78</v>
      </c>
      <c r="E48" s="416">
        <v>122</v>
      </c>
      <c r="F48" s="416">
        <v>161</v>
      </c>
      <c r="G48" s="416">
        <v>213</v>
      </c>
      <c r="H48" s="416">
        <v>193</v>
      </c>
      <c r="I48" s="416">
        <v>222</v>
      </c>
      <c r="J48" s="416">
        <v>320</v>
      </c>
      <c r="K48" s="416">
        <v>382</v>
      </c>
      <c r="L48" s="416">
        <v>257</v>
      </c>
      <c r="M48" s="416">
        <v>168</v>
      </c>
      <c r="N48" s="416">
        <v>173</v>
      </c>
      <c r="O48" s="416">
        <v>153</v>
      </c>
      <c r="P48" s="416">
        <v>2442</v>
      </c>
      <c r="Q48" s="417">
        <v>0.16885467849156488</v>
      </c>
      <c r="R48" s="419">
        <v>39.14529914529915</v>
      </c>
    </row>
    <row r="49" spans="1:18" s="343" customFormat="1" ht="31.5" customHeight="1">
      <c r="A49" s="532"/>
      <c r="B49" s="532"/>
      <c r="C49" s="342">
        <v>2012</v>
      </c>
      <c r="D49" s="416">
        <v>160</v>
      </c>
      <c r="E49" s="416">
        <v>106</v>
      </c>
      <c r="F49" s="416">
        <v>164</v>
      </c>
      <c r="G49" s="416">
        <v>104</v>
      </c>
      <c r="H49" s="416">
        <v>165</v>
      </c>
      <c r="I49" s="416">
        <v>149</v>
      </c>
      <c r="J49" s="416">
        <v>162</v>
      </c>
      <c r="K49" s="416">
        <v>261</v>
      </c>
      <c r="L49" s="416">
        <v>151</v>
      </c>
      <c r="M49" s="416">
        <v>164</v>
      </c>
      <c r="N49" s="416">
        <v>86</v>
      </c>
      <c r="O49" s="416">
        <v>83</v>
      </c>
      <c r="P49" s="416">
        <v>1755</v>
      </c>
      <c r="Q49" s="417">
        <v>0.13591828484290402</v>
      </c>
      <c r="R49" s="419"/>
    </row>
    <row r="50" spans="1:18" s="358" customFormat="1" ht="12.75" customHeight="1">
      <c r="A50" s="611" t="s">
        <v>1235</v>
      </c>
      <c r="B50" s="610"/>
      <c r="C50" s="342">
        <v>2013</v>
      </c>
      <c r="D50" s="420" t="s">
        <v>1171</v>
      </c>
      <c r="E50" s="420" t="s">
        <v>1171</v>
      </c>
      <c r="F50" s="416">
        <v>100</v>
      </c>
      <c r="G50" s="416">
        <v>103</v>
      </c>
      <c r="H50" s="416">
        <v>121</v>
      </c>
      <c r="I50" s="416">
        <v>154</v>
      </c>
      <c r="J50" s="416">
        <v>252</v>
      </c>
      <c r="K50" s="416">
        <v>255</v>
      </c>
      <c r="L50" s="416">
        <v>176</v>
      </c>
      <c r="M50" s="416">
        <v>282</v>
      </c>
      <c r="N50" s="416">
        <v>234</v>
      </c>
      <c r="O50" s="416">
        <v>316</v>
      </c>
      <c r="P50" s="416">
        <v>2246</v>
      </c>
      <c r="Q50" s="417">
        <v>0.15530205073384715</v>
      </c>
      <c r="R50" s="418">
        <v>40.28732042473454</v>
      </c>
    </row>
    <row r="51" spans="1:18" s="343" customFormat="1" ht="31.5" customHeight="1">
      <c r="A51" s="610"/>
      <c r="B51" s="610"/>
      <c r="C51" s="342">
        <v>2012</v>
      </c>
      <c r="D51" s="416">
        <v>163</v>
      </c>
      <c r="E51" s="416">
        <v>114</v>
      </c>
      <c r="F51" s="416">
        <v>117</v>
      </c>
      <c r="G51" s="416">
        <v>113</v>
      </c>
      <c r="H51" s="416">
        <v>107</v>
      </c>
      <c r="I51" s="416">
        <v>137</v>
      </c>
      <c r="J51" s="416">
        <v>165</v>
      </c>
      <c r="K51" s="416">
        <v>109</v>
      </c>
      <c r="L51" s="416">
        <v>127</v>
      </c>
      <c r="M51" s="416">
        <v>114</v>
      </c>
      <c r="N51" s="416">
        <v>160</v>
      </c>
      <c r="O51" s="416">
        <v>175</v>
      </c>
      <c r="P51" s="416">
        <v>1601</v>
      </c>
      <c r="Q51" s="417">
        <v>0.12399155215583439</v>
      </c>
      <c r="R51" s="419"/>
    </row>
    <row r="52" spans="1:18" s="343" customFormat="1" ht="14.25" customHeight="1">
      <c r="A52" s="613" t="s">
        <v>1236</v>
      </c>
      <c r="B52" s="532"/>
      <c r="C52" s="342">
        <v>2013</v>
      </c>
      <c r="D52" s="420" t="s">
        <v>1171</v>
      </c>
      <c r="E52" s="416">
        <v>3</v>
      </c>
      <c r="F52" s="416">
        <v>5</v>
      </c>
      <c r="G52" s="416">
        <v>59</v>
      </c>
      <c r="H52" s="416">
        <v>0</v>
      </c>
      <c r="I52" s="420" t="s">
        <v>1171</v>
      </c>
      <c r="J52" s="420" t="s">
        <v>1171</v>
      </c>
      <c r="K52" s="416">
        <v>7</v>
      </c>
      <c r="L52" s="416">
        <v>0</v>
      </c>
      <c r="M52" s="416">
        <v>5</v>
      </c>
      <c r="N52" s="416">
        <v>0</v>
      </c>
      <c r="O52" s="416">
        <v>6</v>
      </c>
      <c r="P52" s="416">
        <v>92</v>
      </c>
      <c r="Q52" s="417" t="s">
        <v>1174</v>
      </c>
      <c r="R52" s="418">
        <v>3.3707865168539324</v>
      </c>
    </row>
    <row r="53" spans="1:18" s="343" customFormat="1" ht="31.5" customHeight="1">
      <c r="A53" s="532"/>
      <c r="B53" s="532"/>
      <c r="C53" s="342">
        <v>2012</v>
      </c>
      <c r="D53" s="416">
        <v>9</v>
      </c>
      <c r="E53" s="416">
        <v>4</v>
      </c>
      <c r="F53" s="420" t="s">
        <v>1171</v>
      </c>
      <c r="G53" s="420" t="s">
        <v>1171</v>
      </c>
      <c r="H53" s="416">
        <v>3</v>
      </c>
      <c r="I53" s="420" t="s">
        <v>1171</v>
      </c>
      <c r="J53" s="420" t="s">
        <v>1171</v>
      </c>
      <c r="K53" s="416">
        <v>16</v>
      </c>
      <c r="L53" s="416">
        <v>36</v>
      </c>
      <c r="M53" s="416">
        <v>6</v>
      </c>
      <c r="N53" s="416">
        <v>3</v>
      </c>
      <c r="O53" s="420" t="s">
        <v>1171</v>
      </c>
      <c r="P53" s="416">
        <v>89</v>
      </c>
      <c r="Q53" s="417" t="s">
        <v>1174</v>
      </c>
      <c r="R53" s="419"/>
    </row>
    <row r="54" spans="1:18" s="343" customFormat="1" ht="14.25" customHeight="1">
      <c r="A54" s="609" t="s">
        <v>1175</v>
      </c>
      <c r="B54" s="610"/>
      <c r="C54" s="342">
        <v>2013</v>
      </c>
      <c r="D54" s="420" t="s">
        <v>1171</v>
      </c>
      <c r="E54" s="420" t="s">
        <v>1171</v>
      </c>
      <c r="F54" s="416">
        <v>13</v>
      </c>
      <c r="G54" s="416">
        <v>7</v>
      </c>
      <c r="H54" s="416">
        <v>11</v>
      </c>
      <c r="I54" s="416">
        <v>24</v>
      </c>
      <c r="J54" s="416">
        <v>5</v>
      </c>
      <c r="K54" s="416">
        <v>5</v>
      </c>
      <c r="L54" s="416">
        <v>6</v>
      </c>
      <c r="M54" s="416">
        <v>98</v>
      </c>
      <c r="N54" s="416">
        <v>38</v>
      </c>
      <c r="O54" s="416">
        <v>44</v>
      </c>
      <c r="P54" s="416">
        <v>313</v>
      </c>
      <c r="Q54" s="417" t="s">
        <v>1174</v>
      </c>
      <c r="R54" s="418">
        <v>101.93548387096773</v>
      </c>
    </row>
    <row r="55" spans="1:18" s="343" customFormat="1" ht="31.5" customHeight="1">
      <c r="A55" s="610"/>
      <c r="B55" s="610"/>
      <c r="C55" s="342">
        <v>2012</v>
      </c>
      <c r="D55" s="416">
        <v>16</v>
      </c>
      <c r="E55" s="420" t="s">
        <v>1171</v>
      </c>
      <c r="F55" s="420" t="s">
        <v>1171</v>
      </c>
      <c r="G55" s="416">
        <v>11</v>
      </c>
      <c r="H55" s="416">
        <v>10</v>
      </c>
      <c r="I55" s="416">
        <v>5</v>
      </c>
      <c r="J55" s="416">
        <v>13</v>
      </c>
      <c r="K55" s="416">
        <v>16</v>
      </c>
      <c r="L55" s="416">
        <v>21</v>
      </c>
      <c r="M55" s="416">
        <v>5</v>
      </c>
      <c r="N55" s="416">
        <v>36</v>
      </c>
      <c r="O55" s="416">
        <v>18</v>
      </c>
      <c r="P55" s="416">
        <v>155</v>
      </c>
      <c r="Q55" s="417" t="s">
        <v>1174</v>
      </c>
      <c r="R55" s="419"/>
    </row>
    <row r="56" spans="1:18" s="358" customFormat="1" ht="12.75" customHeight="1">
      <c r="A56" s="611" t="s">
        <v>1237</v>
      </c>
      <c r="B56" s="610"/>
      <c r="C56" s="342">
        <v>2013</v>
      </c>
      <c r="D56" s="416">
        <v>37</v>
      </c>
      <c r="E56" s="416">
        <v>35</v>
      </c>
      <c r="F56" s="416">
        <v>51</v>
      </c>
      <c r="G56" s="416">
        <v>58</v>
      </c>
      <c r="H56" s="416">
        <v>89</v>
      </c>
      <c r="I56" s="416">
        <v>26</v>
      </c>
      <c r="J56" s="416">
        <v>43</v>
      </c>
      <c r="K56" s="416">
        <v>25</v>
      </c>
      <c r="L56" s="416">
        <v>13</v>
      </c>
      <c r="M56" s="416">
        <v>6</v>
      </c>
      <c r="N56" s="416">
        <v>26</v>
      </c>
      <c r="O56" s="416">
        <v>29</v>
      </c>
      <c r="P56" s="416">
        <v>438</v>
      </c>
      <c r="Q56" s="417" t="s">
        <v>1174</v>
      </c>
      <c r="R56" s="418">
        <v>-16.888045540796963</v>
      </c>
    </row>
    <row r="57" spans="1:18" s="343" customFormat="1" ht="31.5" customHeight="1">
      <c r="A57" s="612"/>
      <c r="B57" s="612"/>
      <c r="C57" s="344">
        <v>2012</v>
      </c>
      <c r="D57" s="421">
        <v>36</v>
      </c>
      <c r="E57" s="422" t="s">
        <v>1171</v>
      </c>
      <c r="F57" s="422" t="s">
        <v>1171</v>
      </c>
      <c r="G57" s="423">
        <v>54</v>
      </c>
      <c r="H57" s="423">
        <v>42</v>
      </c>
      <c r="I57" s="423">
        <v>55</v>
      </c>
      <c r="J57" s="423">
        <v>44</v>
      </c>
      <c r="K57" s="423">
        <v>36</v>
      </c>
      <c r="L57" s="423">
        <v>43</v>
      </c>
      <c r="M57" s="423">
        <v>28</v>
      </c>
      <c r="N57" s="423">
        <v>40</v>
      </c>
      <c r="O57" s="423">
        <v>33</v>
      </c>
      <c r="P57" s="423">
        <v>527</v>
      </c>
      <c r="Q57" s="424" t="s">
        <v>1174</v>
      </c>
      <c r="R57" s="425"/>
    </row>
    <row r="58" spans="1:14" s="333" customFormat="1" ht="12.75" customHeight="1">
      <c r="A58" s="320" t="s">
        <v>1176</v>
      </c>
      <c r="B58" s="327"/>
      <c r="E58" s="322" t="s">
        <v>175</v>
      </c>
      <c r="F58" s="323" t="s">
        <v>1177</v>
      </c>
      <c r="G58" s="321"/>
      <c r="H58" s="324" t="s">
        <v>1178</v>
      </c>
      <c r="I58" s="323" t="s">
        <v>1179</v>
      </c>
      <c r="M58" s="340" t="s">
        <v>1180</v>
      </c>
      <c r="N58" s="360" t="s">
        <v>1163</v>
      </c>
    </row>
    <row r="59" spans="1:14" s="333" customFormat="1" ht="12.75" customHeight="1">
      <c r="A59" s="327" t="s">
        <v>1181</v>
      </c>
      <c r="B59" s="327"/>
      <c r="E59" s="326"/>
      <c r="F59" s="321" t="s">
        <v>1182</v>
      </c>
      <c r="G59" s="321"/>
      <c r="H59" s="326"/>
      <c r="I59" s="321" t="s">
        <v>1183</v>
      </c>
      <c r="N59" s="333" t="s">
        <v>1164</v>
      </c>
    </row>
    <row r="60" spans="1:14" s="333" customFormat="1" ht="12.75" customHeight="1">
      <c r="A60" s="328" t="s">
        <v>1184</v>
      </c>
      <c r="B60" s="327"/>
      <c r="E60" s="326"/>
      <c r="F60" s="329" t="s">
        <v>1185</v>
      </c>
      <c r="G60" s="321"/>
      <c r="H60" s="326"/>
      <c r="I60" s="329" t="s">
        <v>1186</v>
      </c>
      <c r="N60" s="333" t="s">
        <v>1165</v>
      </c>
    </row>
  </sheetData>
  <mergeCells count="27">
    <mergeCell ref="A36:B37"/>
    <mergeCell ref="A48:B49"/>
    <mergeCell ref="A5:C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38:B39"/>
    <mergeCell ref="A40:B41"/>
    <mergeCell ref="A42:B43"/>
    <mergeCell ref="A52:B53"/>
    <mergeCell ref="A54:B55"/>
    <mergeCell ref="A56:B57"/>
    <mergeCell ref="A44:B45"/>
    <mergeCell ref="A46:B47"/>
    <mergeCell ref="A50:B51"/>
  </mergeCells>
  <printOptions horizontalCentered="1"/>
  <pageMargins left="0.7874015748031497" right="0.5905511811023623" top="1.1811023622047245" bottom="0.7874015748031497" header="0.7874015748031497" footer="0.5905511811023623"/>
  <pageSetup horizontalDpi="600" verticalDpi="600" orientation="landscape" paperSize="9" scale="72" r:id="rId1"/>
  <headerFooter alignWithMargins="0">
    <oddHeader>&amp;R&amp;"Times New Roman,標準"
&amp;P/&amp;N</oddHeader>
  </headerFooter>
  <rowBreaks count="2" manualBreakCount="2">
    <brk id="27" max="17" man="1"/>
    <brk id="49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R60"/>
  <sheetViews>
    <sheetView zoomScale="115" zoomScaleNormal="115" zoomScaleSheetLayoutView="115" workbookViewId="0" topLeftCell="A1">
      <selection activeCell="A4" sqref="A4"/>
    </sheetView>
  </sheetViews>
  <sheetFormatPr defaultColWidth="9.00390625" defaultRowHeight="16.5"/>
  <cols>
    <col min="1" max="1" width="3.875" style="348" customWidth="1"/>
    <col min="2" max="2" width="22.625" style="348" customWidth="1"/>
    <col min="3" max="3" width="4.125" style="361" customWidth="1"/>
    <col min="4" max="4" width="11.625" style="348" bestFit="1" customWidth="1"/>
    <col min="5" max="13" width="8.00390625" style="348" customWidth="1"/>
    <col min="14" max="14" width="8.00390625" style="362" customWidth="1"/>
    <col min="15" max="16" width="8.00390625" style="348" customWidth="1"/>
    <col min="17" max="17" width="9.375" style="348" customWidth="1"/>
    <col min="18" max="18" width="11.625" style="348" customWidth="1"/>
    <col min="19" max="16384" width="8.00390625" style="348" customWidth="1"/>
  </cols>
  <sheetData>
    <row r="1" spans="1:17" s="317" customFormat="1" ht="14.25" customHeight="1">
      <c r="A1" s="315">
        <v>42</v>
      </c>
      <c r="B1" s="316" t="s">
        <v>1187</v>
      </c>
      <c r="C1" s="339"/>
      <c r="Q1" s="364"/>
    </row>
    <row r="2" spans="2:17" s="317" customFormat="1" ht="14.25" customHeight="1">
      <c r="B2" s="318" t="s">
        <v>1188</v>
      </c>
      <c r="C2" s="339"/>
      <c r="Q2" s="364"/>
    </row>
    <row r="3" spans="2:17" s="317" customFormat="1" ht="14.25" customHeight="1">
      <c r="B3" s="318" t="s">
        <v>1189</v>
      </c>
      <c r="C3" s="339"/>
      <c r="Q3" s="364"/>
    </row>
    <row r="4" spans="3:18" s="333" customFormat="1" ht="12">
      <c r="C4" s="327"/>
      <c r="Q4" s="340"/>
      <c r="R4" s="355" t="s">
        <v>1214</v>
      </c>
    </row>
    <row r="5" spans="1:18" s="330" customFormat="1" ht="74.25" customHeight="1">
      <c r="A5" s="526" t="s">
        <v>1169</v>
      </c>
      <c r="B5" s="527"/>
      <c r="C5" s="528"/>
      <c r="D5" s="368" t="s">
        <v>1141</v>
      </c>
      <c r="E5" s="368" t="s">
        <v>1142</v>
      </c>
      <c r="F5" s="369" t="s">
        <v>1143</v>
      </c>
      <c r="G5" s="369" t="s">
        <v>1144</v>
      </c>
      <c r="H5" s="369" t="s">
        <v>1145</v>
      </c>
      <c r="I5" s="369" t="s">
        <v>1146</v>
      </c>
      <c r="J5" s="369" t="s">
        <v>1147</v>
      </c>
      <c r="K5" s="369" t="s">
        <v>1148</v>
      </c>
      <c r="L5" s="369" t="s">
        <v>1242</v>
      </c>
      <c r="M5" s="369" t="s">
        <v>1149</v>
      </c>
      <c r="N5" s="369" t="s">
        <v>1150</v>
      </c>
      <c r="O5" s="369" t="s">
        <v>1151</v>
      </c>
      <c r="P5" s="356" t="s">
        <v>1152</v>
      </c>
      <c r="Q5" s="356" t="s">
        <v>1215</v>
      </c>
      <c r="R5" s="389" t="s">
        <v>1216</v>
      </c>
    </row>
    <row r="6" spans="1:18" s="358" customFormat="1" ht="12.75">
      <c r="A6" s="531" t="s">
        <v>845</v>
      </c>
      <c r="B6" s="532"/>
      <c r="C6" s="342">
        <v>2013</v>
      </c>
      <c r="D6" s="416">
        <v>40308</v>
      </c>
      <c r="E6" s="416">
        <v>50556</v>
      </c>
      <c r="F6" s="416">
        <v>43454</v>
      </c>
      <c r="G6" s="416">
        <v>42629</v>
      </c>
      <c r="H6" s="416">
        <v>41717</v>
      </c>
      <c r="I6" s="416">
        <v>47533</v>
      </c>
      <c r="J6" s="416">
        <v>49251</v>
      </c>
      <c r="K6" s="416">
        <v>51228</v>
      </c>
      <c r="L6" s="416">
        <v>38651</v>
      </c>
      <c r="M6" s="416">
        <v>46485</v>
      </c>
      <c r="N6" s="416">
        <v>46341</v>
      </c>
      <c r="O6" s="416">
        <v>51335</v>
      </c>
      <c r="P6" s="416">
        <v>549488</v>
      </c>
      <c r="Q6" s="426">
        <v>100</v>
      </c>
      <c r="R6" s="418">
        <v>27.768593119644702</v>
      </c>
    </row>
    <row r="7" spans="1:18" s="343" customFormat="1" ht="31.5" customHeight="1">
      <c r="A7" s="532"/>
      <c r="B7" s="532"/>
      <c r="C7" s="342">
        <v>2012</v>
      </c>
      <c r="D7" s="416">
        <v>26748</v>
      </c>
      <c r="E7" s="416">
        <v>21896</v>
      </c>
      <c r="F7" s="416">
        <v>25410</v>
      </c>
      <c r="G7" s="416">
        <v>30647</v>
      </c>
      <c r="H7" s="416">
        <v>34463</v>
      </c>
      <c r="I7" s="416">
        <v>39867</v>
      </c>
      <c r="J7" s="416">
        <v>47405</v>
      </c>
      <c r="K7" s="416">
        <v>41344</v>
      </c>
      <c r="L7" s="416">
        <v>32373</v>
      </c>
      <c r="M7" s="416">
        <v>36632</v>
      </c>
      <c r="N7" s="416">
        <v>45051</v>
      </c>
      <c r="O7" s="416">
        <v>48229</v>
      </c>
      <c r="P7" s="416">
        <v>430065</v>
      </c>
      <c r="Q7" s="426">
        <v>100</v>
      </c>
      <c r="R7" s="419"/>
    </row>
    <row r="8" spans="1:18" s="358" customFormat="1" ht="15.75" customHeight="1">
      <c r="A8" s="531" t="s">
        <v>1217</v>
      </c>
      <c r="B8" s="532"/>
      <c r="C8" s="342">
        <v>2013</v>
      </c>
      <c r="D8" s="416">
        <v>29847</v>
      </c>
      <c r="E8" s="416">
        <v>37399</v>
      </c>
      <c r="F8" s="416">
        <v>32587</v>
      </c>
      <c r="G8" s="416">
        <v>31560</v>
      </c>
      <c r="H8" s="416">
        <v>30625</v>
      </c>
      <c r="I8" s="416">
        <v>33326</v>
      </c>
      <c r="J8" s="416">
        <v>35504</v>
      </c>
      <c r="K8" s="416">
        <v>35278</v>
      </c>
      <c r="L8" s="416">
        <v>30130</v>
      </c>
      <c r="M8" s="416">
        <v>34727</v>
      </c>
      <c r="N8" s="416">
        <v>35700</v>
      </c>
      <c r="O8" s="416">
        <v>37855</v>
      </c>
      <c r="P8" s="416">
        <v>404538</v>
      </c>
      <c r="Q8" s="426">
        <v>73.62089799959234</v>
      </c>
      <c r="R8" s="418">
        <v>26.707175744667524</v>
      </c>
    </row>
    <row r="9" spans="1:18" s="343" customFormat="1" ht="31.5" customHeight="1">
      <c r="A9" s="532"/>
      <c r="B9" s="532"/>
      <c r="C9" s="342">
        <v>2012</v>
      </c>
      <c r="D9" s="416">
        <v>18607</v>
      </c>
      <c r="E9" s="416">
        <v>17289</v>
      </c>
      <c r="F9" s="416">
        <v>20341</v>
      </c>
      <c r="G9" s="416">
        <v>25040</v>
      </c>
      <c r="H9" s="416">
        <v>24369</v>
      </c>
      <c r="I9" s="416">
        <v>26846</v>
      </c>
      <c r="J9" s="416">
        <v>31976</v>
      </c>
      <c r="K9" s="416">
        <v>29997</v>
      </c>
      <c r="L9" s="416">
        <v>26647</v>
      </c>
      <c r="M9" s="416">
        <v>28111</v>
      </c>
      <c r="N9" s="416">
        <v>34267</v>
      </c>
      <c r="O9" s="416">
        <v>35780</v>
      </c>
      <c r="P9" s="416">
        <v>319270</v>
      </c>
      <c r="Q9" s="426">
        <v>74.2</v>
      </c>
      <c r="R9" s="419"/>
    </row>
    <row r="10" spans="1:18" s="358" customFormat="1" ht="12.75" customHeight="1">
      <c r="A10" s="531" t="s">
        <v>1170</v>
      </c>
      <c r="B10" s="532"/>
      <c r="C10" s="342">
        <v>2013</v>
      </c>
      <c r="D10" s="416">
        <v>20519</v>
      </c>
      <c r="E10" s="416">
        <v>24618</v>
      </c>
      <c r="F10" s="416">
        <v>22667</v>
      </c>
      <c r="G10" s="416">
        <v>21946</v>
      </c>
      <c r="H10" s="416">
        <v>21020</v>
      </c>
      <c r="I10" s="416">
        <v>23030</v>
      </c>
      <c r="J10" s="416">
        <v>23928</v>
      </c>
      <c r="K10" s="416">
        <v>23521</v>
      </c>
      <c r="L10" s="416">
        <v>19576</v>
      </c>
      <c r="M10" s="416">
        <v>22519</v>
      </c>
      <c r="N10" s="416">
        <v>22839</v>
      </c>
      <c r="O10" s="416">
        <v>23947</v>
      </c>
      <c r="P10" s="416">
        <v>270130</v>
      </c>
      <c r="Q10" s="426">
        <v>49.16030923332266</v>
      </c>
      <c r="R10" s="418">
        <v>27.904884562207616</v>
      </c>
    </row>
    <row r="11" spans="1:18" s="343" customFormat="1" ht="31.5" customHeight="1">
      <c r="A11" s="532"/>
      <c r="B11" s="532"/>
      <c r="C11" s="342">
        <v>2012</v>
      </c>
      <c r="D11" s="416">
        <v>13532</v>
      </c>
      <c r="E11" s="416">
        <v>12502</v>
      </c>
      <c r="F11" s="416">
        <v>14487</v>
      </c>
      <c r="G11" s="416">
        <v>17502</v>
      </c>
      <c r="H11" s="416">
        <v>14505</v>
      </c>
      <c r="I11" s="416">
        <v>16892</v>
      </c>
      <c r="J11" s="416">
        <v>18782</v>
      </c>
      <c r="K11" s="416">
        <v>19807</v>
      </c>
      <c r="L11" s="416">
        <v>18073</v>
      </c>
      <c r="M11" s="416">
        <v>18885</v>
      </c>
      <c r="N11" s="416">
        <v>22825</v>
      </c>
      <c r="O11" s="416">
        <v>23404</v>
      </c>
      <c r="P11" s="416">
        <v>211196</v>
      </c>
      <c r="Q11" s="426">
        <v>49.1</v>
      </c>
      <c r="R11" s="419"/>
    </row>
    <row r="12" spans="1:18" s="358" customFormat="1" ht="12.75" customHeight="1">
      <c r="A12" s="531" t="s">
        <v>1218</v>
      </c>
      <c r="B12" s="532"/>
      <c r="C12" s="342">
        <v>2013</v>
      </c>
      <c r="D12" s="416">
        <v>2076</v>
      </c>
      <c r="E12" s="416">
        <v>2648</v>
      </c>
      <c r="F12" s="416">
        <v>1933</v>
      </c>
      <c r="G12" s="416">
        <v>2246</v>
      </c>
      <c r="H12" s="416">
        <v>1755</v>
      </c>
      <c r="I12" s="416">
        <v>2327</v>
      </c>
      <c r="J12" s="416">
        <v>2279</v>
      </c>
      <c r="K12" s="416">
        <v>2079</v>
      </c>
      <c r="L12" s="416">
        <v>1692</v>
      </c>
      <c r="M12" s="416">
        <v>2525</v>
      </c>
      <c r="N12" s="416">
        <v>2548</v>
      </c>
      <c r="O12" s="416">
        <v>2346</v>
      </c>
      <c r="P12" s="416">
        <v>26454</v>
      </c>
      <c r="Q12" s="426">
        <v>4.814299857321725</v>
      </c>
      <c r="R12" s="418">
        <v>88.19093689976523</v>
      </c>
    </row>
    <row r="13" spans="1:18" s="343" customFormat="1" ht="31.5" customHeight="1">
      <c r="A13" s="532"/>
      <c r="B13" s="532"/>
      <c r="C13" s="342">
        <v>2012</v>
      </c>
      <c r="D13" s="416">
        <v>944</v>
      </c>
      <c r="E13" s="416">
        <v>932</v>
      </c>
      <c r="F13" s="416">
        <v>990</v>
      </c>
      <c r="G13" s="416">
        <v>722</v>
      </c>
      <c r="H13" s="416">
        <v>571</v>
      </c>
      <c r="I13" s="416">
        <v>906</v>
      </c>
      <c r="J13" s="416">
        <v>1294</v>
      </c>
      <c r="K13" s="416">
        <v>1142</v>
      </c>
      <c r="L13" s="416">
        <v>965</v>
      </c>
      <c r="M13" s="416">
        <v>1567</v>
      </c>
      <c r="N13" s="416">
        <v>1734</v>
      </c>
      <c r="O13" s="416">
        <v>2290</v>
      </c>
      <c r="P13" s="416">
        <v>14057</v>
      </c>
      <c r="Q13" s="426">
        <v>3.3</v>
      </c>
      <c r="R13" s="419"/>
    </row>
    <row r="14" spans="1:18" s="358" customFormat="1" ht="12.75" customHeight="1">
      <c r="A14" s="531" t="s">
        <v>1219</v>
      </c>
      <c r="B14" s="532"/>
      <c r="C14" s="342">
        <v>2013</v>
      </c>
      <c r="D14" s="416">
        <v>2473</v>
      </c>
      <c r="E14" s="416">
        <v>2301</v>
      </c>
      <c r="F14" s="416">
        <v>2359</v>
      </c>
      <c r="G14" s="416">
        <v>2349</v>
      </c>
      <c r="H14" s="416">
        <v>2425</v>
      </c>
      <c r="I14" s="416">
        <v>2977</v>
      </c>
      <c r="J14" s="416">
        <v>2897</v>
      </c>
      <c r="K14" s="416">
        <v>3157</v>
      </c>
      <c r="L14" s="416">
        <v>2249</v>
      </c>
      <c r="M14" s="416">
        <v>2930</v>
      </c>
      <c r="N14" s="416">
        <v>2169</v>
      </c>
      <c r="O14" s="416">
        <v>3584</v>
      </c>
      <c r="P14" s="416">
        <v>31870</v>
      </c>
      <c r="Q14" s="426">
        <v>5.7999446757709</v>
      </c>
      <c r="R14" s="418">
        <v>49.72985670660089</v>
      </c>
    </row>
    <row r="15" spans="1:18" s="343" customFormat="1" ht="31.5" customHeight="1">
      <c r="A15" s="532"/>
      <c r="B15" s="532"/>
      <c r="C15" s="342">
        <v>2012</v>
      </c>
      <c r="D15" s="416">
        <v>1414</v>
      </c>
      <c r="E15" s="416">
        <v>807</v>
      </c>
      <c r="F15" s="416">
        <v>1171</v>
      </c>
      <c r="G15" s="416">
        <v>1264</v>
      </c>
      <c r="H15" s="416">
        <v>1360</v>
      </c>
      <c r="I15" s="416">
        <v>2265</v>
      </c>
      <c r="J15" s="416">
        <v>2397</v>
      </c>
      <c r="K15" s="416">
        <v>2205</v>
      </c>
      <c r="L15" s="416">
        <v>1337</v>
      </c>
      <c r="M15" s="416">
        <v>1939</v>
      </c>
      <c r="N15" s="416">
        <v>2224</v>
      </c>
      <c r="O15" s="416">
        <v>2902</v>
      </c>
      <c r="P15" s="416">
        <v>21285</v>
      </c>
      <c r="Q15" s="426">
        <v>4.9</v>
      </c>
      <c r="R15" s="419"/>
    </row>
    <row r="16" spans="1:18" s="358" customFormat="1" ht="14.25" customHeight="1">
      <c r="A16" s="531" t="s">
        <v>1221</v>
      </c>
      <c r="B16" s="532"/>
      <c r="C16" s="342">
        <v>2013</v>
      </c>
      <c r="D16" s="371">
        <v>39</v>
      </c>
      <c r="E16" s="427" t="s">
        <v>1180</v>
      </c>
      <c r="F16" s="427" t="s">
        <v>1180</v>
      </c>
      <c r="G16" s="371">
        <v>6</v>
      </c>
      <c r="H16" s="371">
        <v>6</v>
      </c>
      <c r="I16" s="371">
        <v>7</v>
      </c>
      <c r="J16" s="371">
        <v>18</v>
      </c>
      <c r="K16" s="427" t="s">
        <v>1180</v>
      </c>
      <c r="L16" s="371">
        <v>15</v>
      </c>
      <c r="M16" s="371">
        <v>4</v>
      </c>
      <c r="N16" s="371">
        <v>25</v>
      </c>
      <c r="O16" s="371">
        <v>60</v>
      </c>
      <c r="P16" s="371">
        <v>185</v>
      </c>
      <c r="Q16" s="428" t="s">
        <v>1190</v>
      </c>
      <c r="R16" s="418">
        <v>-82.24568138195777</v>
      </c>
    </row>
    <row r="17" spans="1:18" s="343" customFormat="1" ht="31.5" customHeight="1">
      <c r="A17" s="532"/>
      <c r="B17" s="532"/>
      <c r="C17" s="342">
        <v>2012</v>
      </c>
      <c r="D17" s="371">
        <v>374</v>
      </c>
      <c r="E17" s="371">
        <v>6</v>
      </c>
      <c r="F17" s="371">
        <v>53</v>
      </c>
      <c r="G17" s="371">
        <v>10</v>
      </c>
      <c r="H17" s="371">
        <v>30</v>
      </c>
      <c r="I17" s="371">
        <v>88</v>
      </c>
      <c r="J17" s="371">
        <v>85</v>
      </c>
      <c r="K17" s="371">
        <v>123</v>
      </c>
      <c r="L17" s="371">
        <v>68</v>
      </c>
      <c r="M17" s="371">
        <v>71</v>
      </c>
      <c r="N17" s="371">
        <v>58</v>
      </c>
      <c r="O17" s="371">
        <v>76</v>
      </c>
      <c r="P17" s="371">
        <v>1042</v>
      </c>
      <c r="Q17" s="426">
        <v>0.2</v>
      </c>
      <c r="R17" s="419"/>
    </row>
    <row r="18" spans="1:18" s="358" customFormat="1" ht="12.75" customHeight="1">
      <c r="A18" s="531" t="s">
        <v>1220</v>
      </c>
      <c r="B18" s="532"/>
      <c r="C18" s="342">
        <v>2013</v>
      </c>
      <c r="D18" s="416">
        <v>234</v>
      </c>
      <c r="E18" s="416">
        <v>521</v>
      </c>
      <c r="F18" s="416">
        <v>441</v>
      </c>
      <c r="G18" s="416">
        <v>516</v>
      </c>
      <c r="H18" s="416">
        <v>797</v>
      </c>
      <c r="I18" s="416">
        <v>1000</v>
      </c>
      <c r="J18" s="416">
        <v>1108</v>
      </c>
      <c r="K18" s="416">
        <v>1193</v>
      </c>
      <c r="L18" s="416">
        <v>581</v>
      </c>
      <c r="M18" s="416">
        <v>789</v>
      </c>
      <c r="N18" s="416">
        <v>681</v>
      </c>
      <c r="O18" s="416">
        <v>1196</v>
      </c>
      <c r="P18" s="416">
        <v>9057</v>
      </c>
      <c r="Q18" s="426">
        <v>1.6482616544856301</v>
      </c>
      <c r="R18" s="418">
        <v>72.67874165872259</v>
      </c>
    </row>
    <row r="19" spans="1:18" s="343" customFormat="1" ht="31.5" customHeight="1">
      <c r="A19" s="532"/>
      <c r="B19" s="532"/>
      <c r="C19" s="342">
        <v>2012</v>
      </c>
      <c r="D19" s="416">
        <v>729</v>
      </c>
      <c r="E19" s="416">
        <v>449</v>
      </c>
      <c r="F19" s="416">
        <v>454</v>
      </c>
      <c r="G19" s="416">
        <v>341</v>
      </c>
      <c r="H19" s="416">
        <v>399</v>
      </c>
      <c r="I19" s="416">
        <v>642</v>
      </c>
      <c r="J19" s="416">
        <v>575</v>
      </c>
      <c r="K19" s="416">
        <v>925</v>
      </c>
      <c r="L19" s="416">
        <v>188</v>
      </c>
      <c r="M19" s="416">
        <v>65</v>
      </c>
      <c r="N19" s="416">
        <v>211</v>
      </c>
      <c r="O19" s="416">
        <v>267</v>
      </c>
      <c r="P19" s="416">
        <v>5245</v>
      </c>
      <c r="Q19" s="426">
        <v>1.2</v>
      </c>
      <c r="R19" s="419"/>
    </row>
    <row r="20" spans="1:18" s="358" customFormat="1" ht="12.75" customHeight="1">
      <c r="A20" s="531" t="s">
        <v>1222</v>
      </c>
      <c r="B20" s="532"/>
      <c r="C20" s="342">
        <v>2013</v>
      </c>
      <c r="D20" s="416">
        <v>853</v>
      </c>
      <c r="E20" s="416">
        <v>1450</v>
      </c>
      <c r="F20" s="416">
        <v>900</v>
      </c>
      <c r="G20" s="416">
        <v>946</v>
      </c>
      <c r="H20" s="416">
        <v>1315</v>
      </c>
      <c r="I20" s="416">
        <v>1711</v>
      </c>
      <c r="J20" s="416">
        <v>1635</v>
      </c>
      <c r="K20" s="416">
        <v>1119</v>
      </c>
      <c r="L20" s="416">
        <v>434</v>
      </c>
      <c r="M20" s="416">
        <v>737</v>
      </c>
      <c r="N20" s="416">
        <v>678</v>
      </c>
      <c r="O20" s="416">
        <v>1093</v>
      </c>
      <c r="P20" s="416">
        <v>12871</v>
      </c>
      <c r="Q20" s="426">
        <v>2.342362344582593</v>
      </c>
      <c r="R20" s="418">
        <v>23.23822290310226</v>
      </c>
    </row>
    <row r="21" spans="1:18" s="343" customFormat="1" ht="31.5" customHeight="1">
      <c r="A21" s="532"/>
      <c r="B21" s="532"/>
      <c r="C21" s="342">
        <v>2012</v>
      </c>
      <c r="D21" s="416">
        <v>1672</v>
      </c>
      <c r="E21" s="416">
        <v>386</v>
      </c>
      <c r="F21" s="416">
        <v>494</v>
      </c>
      <c r="G21" s="416">
        <v>455</v>
      </c>
      <c r="H21" s="416">
        <v>1157</v>
      </c>
      <c r="I21" s="416">
        <v>1106</v>
      </c>
      <c r="J21" s="416">
        <v>977</v>
      </c>
      <c r="K21" s="416">
        <v>840</v>
      </c>
      <c r="L21" s="416">
        <v>345</v>
      </c>
      <c r="M21" s="416">
        <v>829</v>
      </c>
      <c r="N21" s="416">
        <v>1058</v>
      </c>
      <c r="O21" s="416">
        <v>1125</v>
      </c>
      <c r="P21" s="416">
        <v>10444</v>
      </c>
      <c r="Q21" s="426">
        <v>2.4</v>
      </c>
      <c r="R21" s="418"/>
    </row>
    <row r="22" spans="1:18" s="358" customFormat="1" ht="12.75" customHeight="1">
      <c r="A22" s="531" t="s">
        <v>1223</v>
      </c>
      <c r="B22" s="532"/>
      <c r="C22" s="342">
        <v>2013</v>
      </c>
      <c r="D22" s="416">
        <v>30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28</v>
      </c>
      <c r="K22" s="416">
        <v>618</v>
      </c>
      <c r="L22" s="416">
        <v>0</v>
      </c>
      <c r="M22" s="416">
        <v>0</v>
      </c>
      <c r="N22" s="416">
        <v>0</v>
      </c>
      <c r="O22" s="416">
        <v>0</v>
      </c>
      <c r="P22" s="416">
        <v>676</v>
      </c>
      <c r="Q22" s="426">
        <v>0.12302361471042134</v>
      </c>
      <c r="R22" s="418">
        <v>436.50793650793645</v>
      </c>
    </row>
    <row r="23" spans="1:18" s="343" customFormat="1" ht="31.5" customHeight="1">
      <c r="A23" s="532"/>
      <c r="B23" s="532"/>
      <c r="C23" s="342">
        <v>2012</v>
      </c>
      <c r="D23" s="416">
        <v>68</v>
      </c>
      <c r="E23" s="416">
        <v>5</v>
      </c>
      <c r="F23" s="416">
        <v>4</v>
      </c>
      <c r="G23" s="416">
        <v>6</v>
      </c>
      <c r="H23" s="416">
        <v>0</v>
      </c>
      <c r="I23" s="416">
        <v>0</v>
      </c>
      <c r="J23" s="416">
        <v>0</v>
      </c>
      <c r="K23" s="416">
        <v>0</v>
      </c>
      <c r="L23" s="416">
        <v>15</v>
      </c>
      <c r="M23" s="416">
        <v>28</v>
      </c>
      <c r="N23" s="416">
        <v>0</v>
      </c>
      <c r="O23" s="416">
        <v>0</v>
      </c>
      <c r="P23" s="416">
        <v>126</v>
      </c>
      <c r="Q23" s="428" t="s">
        <v>1190</v>
      </c>
      <c r="R23" s="419"/>
    </row>
    <row r="24" spans="1:18" s="358" customFormat="1" ht="12.75" customHeight="1">
      <c r="A24" s="531" t="s">
        <v>1224</v>
      </c>
      <c r="B24" s="532"/>
      <c r="C24" s="342">
        <v>2013</v>
      </c>
      <c r="D24" s="416">
        <v>2365</v>
      </c>
      <c r="E24" s="416">
        <v>3007</v>
      </c>
      <c r="F24" s="416">
        <v>2498</v>
      </c>
      <c r="G24" s="416">
        <v>2222</v>
      </c>
      <c r="H24" s="416">
        <v>1103</v>
      </c>
      <c r="I24" s="416">
        <v>2158</v>
      </c>
      <c r="J24" s="416">
        <v>1970</v>
      </c>
      <c r="K24" s="416">
        <v>3258</v>
      </c>
      <c r="L24" s="416">
        <v>981</v>
      </c>
      <c r="M24" s="416">
        <v>2251</v>
      </c>
      <c r="N24" s="416">
        <v>2573</v>
      </c>
      <c r="O24" s="416">
        <v>3906</v>
      </c>
      <c r="P24" s="416">
        <v>28292</v>
      </c>
      <c r="Q24" s="426">
        <v>5.148793058265149</v>
      </c>
      <c r="R24" s="418">
        <v>-4.75036191630475</v>
      </c>
    </row>
    <row r="25" spans="1:18" s="343" customFormat="1" ht="31.5" customHeight="1">
      <c r="A25" s="532"/>
      <c r="B25" s="532"/>
      <c r="C25" s="342">
        <v>2012</v>
      </c>
      <c r="D25" s="416">
        <v>1301</v>
      </c>
      <c r="E25" s="416">
        <v>1093</v>
      </c>
      <c r="F25" s="416">
        <v>542</v>
      </c>
      <c r="G25" s="416">
        <v>1541</v>
      </c>
      <c r="H25" s="416">
        <v>4222</v>
      </c>
      <c r="I25" s="416">
        <v>4077</v>
      </c>
      <c r="J25" s="416">
        <v>5194</v>
      </c>
      <c r="K25" s="416">
        <v>2961</v>
      </c>
      <c r="L25" s="416">
        <v>1231</v>
      </c>
      <c r="M25" s="416">
        <v>2178</v>
      </c>
      <c r="N25" s="416">
        <v>2589</v>
      </c>
      <c r="O25" s="416">
        <v>2774</v>
      </c>
      <c r="P25" s="416">
        <v>29703</v>
      </c>
      <c r="Q25" s="426">
        <v>6.9</v>
      </c>
      <c r="R25" s="419"/>
    </row>
    <row r="26" spans="1:18" s="358" customFormat="1" ht="12.75" customHeight="1">
      <c r="A26" s="531" t="s">
        <v>1225</v>
      </c>
      <c r="B26" s="532"/>
      <c r="C26" s="342">
        <v>2013</v>
      </c>
      <c r="D26" s="416">
        <v>299</v>
      </c>
      <c r="E26" s="416">
        <v>339</v>
      </c>
      <c r="F26" s="416">
        <v>337</v>
      </c>
      <c r="G26" s="416">
        <v>302</v>
      </c>
      <c r="H26" s="416">
        <v>304</v>
      </c>
      <c r="I26" s="416">
        <v>299</v>
      </c>
      <c r="J26" s="416">
        <v>330</v>
      </c>
      <c r="K26" s="416">
        <v>395</v>
      </c>
      <c r="L26" s="416">
        <v>345</v>
      </c>
      <c r="M26" s="416">
        <v>316</v>
      </c>
      <c r="N26" s="416">
        <v>327</v>
      </c>
      <c r="O26" s="416">
        <v>454</v>
      </c>
      <c r="P26" s="416">
        <v>4047</v>
      </c>
      <c r="Q26" s="426">
        <v>0.7365037999009987</v>
      </c>
      <c r="R26" s="418">
        <v>6.61222339304531</v>
      </c>
    </row>
    <row r="27" spans="1:18" s="343" customFormat="1" ht="31.5" customHeight="1">
      <c r="A27" s="532"/>
      <c r="B27" s="532"/>
      <c r="C27" s="342">
        <v>2012</v>
      </c>
      <c r="D27" s="416">
        <v>224</v>
      </c>
      <c r="E27" s="416">
        <v>255</v>
      </c>
      <c r="F27" s="416">
        <v>253</v>
      </c>
      <c r="G27" s="416">
        <v>377</v>
      </c>
      <c r="H27" s="416">
        <v>287</v>
      </c>
      <c r="I27" s="416">
        <v>409</v>
      </c>
      <c r="J27" s="416">
        <v>441</v>
      </c>
      <c r="K27" s="416">
        <v>403</v>
      </c>
      <c r="L27" s="416">
        <v>266</v>
      </c>
      <c r="M27" s="416">
        <v>334</v>
      </c>
      <c r="N27" s="416">
        <v>319</v>
      </c>
      <c r="O27" s="416">
        <v>228</v>
      </c>
      <c r="P27" s="416">
        <v>3796</v>
      </c>
      <c r="Q27" s="426">
        <v>0.9</v>
      </c>
      <c r="R27" s="419"/>
    </row>
    <row r="28" spans="1:18" s="343" customFormat="1" ht="13.5" customHeight="1">
      <c r="A28" s="531" t="s">
        <v>1226</v>
      </c>
      <c r="B28" s="532"/>
      <c r="C28" s="342">
        <v>2013</v>
      </c>
      <c r="D28" s="371">
        <v>1674</v>
      </c>
      <c r="E28" s="371">
        <v>2432</v>
      </c>
      <c r="F28" s="371">
        <v>1828</v>
      </c>
      <c r="G28" s="371">
        <v>1843</v>
      </c>
      <c r="H28" s="371">
        <v>2712</v>
      </c>
      <c r="I28" s="371">
        <v>3161</v>
      </c>
      <c r="J28" s="371">
        <v>2772</v>
      </c>
      <c r="K28" s="371">
        <v>3215</v>
      </c>
      <c r="L28" s="371">
        <v>1654</v>
      </c>
      <c r="M28" s="371">
        <v>1812</v>
      </c>
      <c r="N28" s="371">
        <v>1329</v>
      </c>
      <c r="O28" s="371">
        <v>432</v>
      </c>
      <c r="P28" s="371">
        <v>24864</v>
      </c>
      <c r="Q28" s="426">
        <v>4.524939580118219</v>
      </c>
      <c r="R28" s="418">
        <v>46.941670114059455</v>
      </c>
    </row>
    <row r="29" spans="1:18" s="343" customFormat="1" ht="31.5" customHeight="1">
      <c r="A29" s="532"/>
      <c r="B29" s="532"/>
      <c r="C29" s="342">
        <v>2012</v>
      </c>
      <c r="D29" s="371">
        <v>1004</v>
      </c>
      <c r="E29" s="371">
        <v>387</v>
      </c>
      <c r="F29" s="371">
        <v>531</v>
      </c>
      <c r="G29" s="371">
        <v>604</v>
      </c>
      <c r="H29" s="371">
        <v>1308</v>
      </c>
      <c r="I29" s="371">
        <v>2066</v>
      </c>
      <c r="J29" s="371">
        <v>2936</v>
      </c>
      <c r="K29" s="371">
        <v>1991</v>
      </c>
      <c r="L29" s="371">
        <v>875</v>
      </c>
      <c r="M29" s="371">
        <v>1230</v>
      </c>
      <c r="N29" s="371">
        <v>1826</v>
      </c>
      <c r="O29" s="371">
        <v>2163</v>
      </c>
      <c r="P29" s="371">
        <v>16921</v>
      </c>
      <c r="Q29" s="426">
        <v>3.9</v>
      </c>
      <c r="R29" s="419"/>
    </row>
    <row r="30" spans="1:18" s="358" customFormat="1" ht="12.75" customHeight="1">
      <c r="A30" s="531" t="s">
        <v>1172</v>
      </c>
      <c r="B30" s="532"/>
      <c r="C30" s="342">
        <v>2013</v>
      </c>
      <c r="D30" s="371">
        <v>108</v>
      </c>
      <c r="E30" s="371">
        <v>92</v>
      </c>
      <c r="F30" s="371">
        <v>173</v>
      </c>
      <c r="G30" s="371">
        <v>213</v>
      </c>
      <c r="H30" s="371">
        <v>180</v>
      </c>
      <c r="I30" s="371">
        <v>165</v>
      </c>
      <c r="J30" s="371">
        <v>190</v>
      </c>
      <c r="K30" s="371">
        <v>176</v>
      </c>
      <c r="L30" s="371">
        <v>52</v>
      </c>
      <c r="M30" s="371">
        <v>16</v>
      </c>
      <c r="N30" s="371">
        <v>57</v>
      </c>
      <c r="O30" s="371">
        <v>46</v>
      </c>
      <c r="P30" s="371">
        <v>1468</v>
      </c>
      <c r="Q30" s="426">
        <v>0.26715779052499783</v>
      </c>
      <c r="R30" s="418">
        <v>-35.38732394366197</v>
      </c>
    </row>
    <row r="31" spans="1:18" s="343" customFormat="1" ht="31.5" customHeight="1">
      <c r="A31" s="532"/>
      <c r="B31" s="532"/>
      <c r="C31" s="342">
        <v>2012</v>
      </c>
      <c r="D31" s="371">
        <v>110</v>
      </c>
      <c r="E31" s="371">
        <v>95</v>
      </c>
      <c r="F31" s="371">
        <v>126</v>
      </c>
      <c r="G31" s="371">
        <v>48</v>
      </c>
      <c r="H31" s="371">
        <v>492</v>
      </c>
      <c r="I31" s="371">
        <v>397</v>
      </c>
      <c r="J31" s="371">
        <v>184</v>
      </c>
      <c r="K31" s="371">
        <v>71</v>
      </c>
      <c r="L31" s="371">
        <v>36</v>
      </c>
      <c r="M31" s="371">
        <v>33</v>
      </c>
      <c r="N31" s="371">
        <v>401</v>
      </c>
      <c r="O31" s="371">
        <v>279</v>
      </c>
      <c r="P31" s="371">
        <v>2272</v>
      </c>
      <c r="Q31" s="426">
        <v>0.5</v>
      </c>
      <c r="R31" s="419"/>
    </row>
    <row r="32" spans="1:18" s="343" customFormat="1" ht="12.75" customHeight="1">
      <c r="A32" s="613" t="s">
        <v>1227</v>
      </c>
      <c r="B32" s="532"/>
      <c r="C32" s="342">
        <v>2013</v>
      </c>
      <c r="D32" s="371">
        <v>199</v>
      </c>
      <c r="E32" s="371">
        <v>162</v>
      </c>
      <c r="F32" s="371">
        <v>189</v>
      </c>
      <c r="G32" s="371">
        <v>146</v>
      </c>
      <c r="H32" s="371">
        <v>222</v>
      </c>
      <c r="I32" s="371">
        <v>123</v>
      </c>
      <c r="J32" s="371">
        <v>171</v>
      </c>
      <c r="K32" s="371">
        <v>299</v>
      </c>
      <c r="L32" s="371">
        <v>272</v>
      </c>
      <c r="M32" s="371">
        <v>139</v>
      </c>
      <c r="N32" s="371">
        <v>101</v>
      </c>
      <c r="O32" s="371">
        <v>137</v>
      </c>
      <c r="P32" s="371">
        <v>2160</v>
      </c>
      <c r="Q32" s="426">
        <v>0.39309320676702675</v>
      </c>
      <c r="R32" s="418">
        <v>-35.82887700534759</v>
      </c>
    </row>
    <row r="33" spans="1:18" s="343" customFormat="1" ht="31.5" customHeight="1">
      <c r="A33" s="532"/>
      <c r="B33" s="532"/>
      <c r="C33" s="342">
        <v>2012</v>
      </c>
      <c r="D33" s="371">
        <v>56</v>
      </c>
      <c r="E33" s="371">
        <v>34</v>
      </c>
      <c r="F33" s="371">
        <v>143</v>
      </c>
      <c r="G33" s="371">
        <v>90</v>
      </c>
      <c r="H33" s="371">
        <v>59</v>
      </c>
      <c r="I33" s="371">
        <v>846</v>
      </c>
      <c r="J33" s="371">
        <v>1127</v>
      </c>
      <c r="K33" s="371">
        <v>384</v>
      </c>
      <c r="L33" s="371">
        <v>242</v>
      </c>
      <c r="M33" s="371">
        <v>55</v>
      </c>
      <c r="N33" s="371">
        <v>157</v>
      </c>
      <c r="O33" s="371">
        <v>173</v>
      </c>
      <c r="P33" s="371">
        <v>3366</v>
      </c>
      <c r="Q33" s="426">
        <v>0.7826723867322382</v>
      </c>
      <c r="R33" s="419"/>
    </row>
    <row r="34" spans="1:18" s="358" customFormat="1" ht="14.25" customHeight="1">
      <c r="A34" s="531" t="s">
        <v>1191</v>
      </c>
      <c r="B34" s="532"/>
      <c r="C34" s="342">
        <v>2013</v>
      </c>
      <c r="D34" s="371">
        <v>29</v>
      </c>
      <c r="E34" s="371">
        <v>8</v>
      </c>
      <c r="F34" s="427" t="s">
        <v>1180</v>
      </c>
      <c r="G34" s="371">
        <v>57</v>
      </c>
      <c r="H34" s="371">
        <v>6</v>
      </c>
      <c r="I34" s="371">
        <v>13</v>
      </c>
      <c r="J34" s="371">
        <v>11</v>
      </c>
      <c r="K34" s="371">
        <v>15</v>
      </c>
      <c r="L34" s="371">
        <v>13</v>
      </c>
      <c r="M34" s="371">
        <v>8</v>
      </c>
      <c r="N34" s="371">
        <v>4</v>
      </c>
      <c r="O34" s="371">
        <v>17</v>
      </c>
      <c r="P34" s="427" t="s">
        <v>1180</v>
      </c>
      <c r="Q34" s="428" t="s">
        <v>1180</v>
      </c>
      <c r="R34" s="429" t="s">
        <v>1180</v>
      </c>
    </row>
    <row r="35" spans="1:18" s="343" customFormat="1" ht="31.5" customHeight="1">
      <c r="A35" s="532"/>
      <c r="B35" s="532"/>
      <c r="C35" s="342">
        <v>2012</v>
      </c>
      <c r="D35" s="371">
        <v>9</v>
      </c>
      <c r="E35" s="371">
        <v>15</v>
      </c>
      <c r="F35" s="371">
        <v>38</v>
      </c>
      <c r="G35" s="371">
        <v>18</v>
      </c>
      <c r="H35" s="371">
        <v>9</v>
      </c>
      <c r="I35" s="371">
        <v>35</v>
      </c>
      <c r="J35" s="371">
        <v>24</v>
      </c>
      <c r="K35" s="371">
        <v>41</v>
      </c>
      <c r="L35" s="371">
        <v>7</v>
      </c>
      <c r="M35" s="371">
        <v>4</v>
      </c>
      <c r="N35" s="371">
        <v>12</v>
      </c>
      <c r="O35" s="371">
        <v>11</v>
      </c>
      <c r="P35" s="371">
        <v>223</v>
      </c>
      <c r="Q35" s="428">
        <v>0.1</v>
      </c>
      <c r="R35" s="419"/>
    </row>
    <row r="36" spans="1:18" s="343" customFormat="1" ht="14.25" customHeight="1">
      <c r="A36" s="613" t="s">
        <v>1228</v>
      </c>
      <c r="B36" s="532"/>
      <c r="C36" s="342">
        <v>2013</v>
      </c>
      <c r="D36" s="371">
        <v>0</v>
      </c>
      <c r="E36" s="371">
        <v>0</v>
      </c>
      <c r="F36" s="371">
        <v>0</v>
      </c>
      <c r="G36" s="371">
        <v>0</v>
      </c>
      <c r="H36" s="427" t="s">
        <v>1180</v>
      </c>
      <c r="I36" s="371">
        <v>13</v>
      </c>
      <c r="J36" s="427" t="s">
        <v>1180</v>
      </c>
      <c r="K36" s="371">
        <v>0</v>
      </c>
      <c r="L36" s="427" t="s">
        <v>1180</v>
      </c>
      <c r="M36" s="371">
        <v>0</v>
      </c>
      <c r="N36" s="371">
        <v>0</v>
      </c>
      <c r="O36" s="371">
        <v>0</v>
      </c>
      <c r="P36" s="371">
        <v>18</v>
      </c>
      <c r="Q36" s="428" t="s">
        <v>1190</v>
      </c>
      <c r="R36" s="418">
        <v>-37.93103448275862</v>
      </c>
    </row>
    <row r="37" spans="1:18" s="343" customFormat="1" ht="31.5" customHeight="1">
      <c r="A37" s="532"/>
      <c r="B37" s="532"/>
      <c r="C37" s="342">
        <v>2012</v>
      </c>
      <c r="D37" s="371">
        <v>0</v>
      </c>
      <c r="E37" s="371">
        <v>0</v>
      </c>
      <c r="F37" s="371">
        <v>0</v>
      </c>
      <c r="G37" s="371">
        <v>3</v>
      </c>
      <c r="H37" s="371">
        <v>0</v>
      </c>
      <c r="I37" s="371">
        <v>0</v>
      </c>
      <c r="J37" s="371">
        <v>23</v>
      </c>
      <c r="K37" s="427" t="s">
        <v>1180</v>
      </c>
      <c r="L37" s="427" t="s">
        <v>1180</v>
      </c>
      <c r="M37" s="371">
        <v>0</v>
      </c>
      <c r="N37" s="371">
        <v>0</v>
      </c>
      <c r="O37" s="371">
        <v>0</v>
      </c>
      <c r="P37" s="371">
        <v>29</v>
      </c>
      <c r="Q37" s="428" t="s">
        <v>1190</v>
      </c>
      <c r="R37" s="419"/>
    </row>
    <row r="38" spans="1:18" s="343" customFormat="1" ht="14.25" customHeight="1">
      <c r="A38" s="609" t="s">
        <v>1229</v>
      </c>
      <c r="B38" s="610"/>
      <c r="C38" s="342">
        <v>2013</v>
      </c>
      <c r="D38" s="371">
        <v>0</v>
      </c>
      <c r="E38" s="371">
        <v>8</v>
      </c>
      <c r="F38" s="371">
        <v>4</v>
      </c>
      <c r="G38" s="371">
        <v>0</v>
      </c>
      <c r="H38" s="371">
        <v>5</v>
      </c>
      <c r="I38" s="371">
        <v>9</v>
      </c>
      <c r="J38" s="427" t="s">
        <v>1180</v>
      </c>
      <c r="K38" s="427" t="s">
        <v>1180</v>
      </c>
      <c r="L38" s="371">
        <v>4</v>
      </c>
      <c r="M38" s="427" t="s">
        <v>1180</v>
      </c>
      <c r="N38" s="371">
        <v>0</v>
      </c>
      <c r="O38" s="427" t="s">
        <v>1180</v>
      </c>
      <c r="P38" s="427" t="s">
        <v>1180</v>
      </c>
      <c r="Q38" s="428" t="s">
        <v>1180</v>
      </c>
      <c r="R38" s="429" t="s">
        <v>1180</v>
      </c>
    </row>
    <row r="39" spans="1:18" s="343" customFormat="1" ht="31.5" customHeight="1">
      <c r="A39" s="610"/>
      <c r="B39" s="610"/>
      <c r="C39" s="342">
        <v>2012</v>
      </c>
      <c r="D39" s="371">
        <v>0</v>
      </c>
      <c r="E39" s="371">
        <v>0</v>
      </c>
      <c r="F39" s="371">
        <v>11</v>
      </c>
      <c r="G39" s="371">
        <v>5</v>
      </c>
      <c r="H39" s="371">
        <v>5</v>
      </c>
      <c r="I39" s="371">
        <v>5</v>
      </c>
      <c r="J39" s="371">
        <v>0</v>
      </c>
      <c r="K39" s="371">
        <v>4</v>
      </c>
      <c r="L39" s="371">
        <v>0</v>
      </c>
      <c r="M39" s="427" t="s">
        <v>1180</v>
      </c>
      <c r="N39" s="427" t="s">
        <v>1180</v>
      </c>
      <c r="O39" s="371">
        <v>4</v>
      </c>
      <c r="P39" s="371">
        <v>38</v>
      </c>
      <c r="Q39" s="428" t="s">
        <v>1190</v>
      </c>
      <c r="R39" s="419"/>
    </row>
    <row r="40" spans="1:18" s="343" customFormat="1" ht="14.25" customHeight="1">
      <c r="A40" s="609" t="s">
        <v>1230</v>
      </c>
      <c r="B40" s="610"/>
      <c r="C40" s="342">
        <v>2013</v>
      </c>
      <c r="D40" s="371">
        <v>0</v>
      </c>
      <c r="E40" s="371">
        <v>4</v>
      </c>
      <c r="F40" s="371">
        <v>6</v>
      </c>
      <c r="G40" s="371">
        <v>6</v>
      </c>
      <c r="H40" s="371">
        <v>9</v>
      </c>
      <c r="I40" s="427" t="s">
        <v>1180</v>
      </c>
      <c r="J40" s="427" t="s">
        <v>1180</v>
      </c>
      <c r="K40" s="371">
        <v>4</v>
      </c>
      <c r="L40" s="427" t="s">
        <v>1180</v>
      </c>
      <c r="M40" s="371">
        <v>32</v>
      </c>
      <c r="N40" s="371">
        <v>3</v>
      </c>
      <c r="O40" s="371">
        <v>0</v>
      </c>
      <c r="P40" s="427" t="s">
        <v>1180</v>
      </c>
      <c r="Q40" s="428" t="s">
        <v>1180</v>
      </c>
      <c r="R40" s="429" t="s">
        <v>1180</v>
      </c>
    </row>
    <row r="41" spans="1:18" s="343" customFormat="1" ht="31.5" customHeight="1">
      <c r="A41" s="610"/>
      <c r="B41" s="610"/>
      <c r="C41" s="342">
        <v>2012</v>
      </c>
      <c r="D41" s="371">
        <v>0</v>
      </c>
      <c r="E41" s="371">
        <v>0</v>
      </c>
      <c r="F41" s="371">
        <v>0</v>
      </c>
      <c r="G41" s="427" t="s">
        <v>1180</v>
      </c>
      <c r="H41" s="427" t="s">
        <v>1180</v>
      </c>
      <c r="I41" s="427" t="s">
        <v>1180</v>
      </c>
      <c r="J41" s="427" t="s">
        <v>1180</v>
      </c>
      <c r="K41" s="371">
        <v>6</v>
      </c>
      <c r="L41" s="371">
        <v>0</v>
      </c>
      <c r="M41" s="371">
        <v>4</v>
      </c>
      <c r="N41" s="427" t="s">
        <v>1180</v>
      </c>
      <c r="O41" s="427" t="s">
        <v>1180</v>
      </c>
      <c r="P41" s="371">
        <v>38</v>
      </c>
      <c r="Q41" s="428" t="s">
        <v>1190</v>
      </c>
      <c r="R41" s="419"/>
    </row>
    <row r="42" spans="1:18" s="343" customFormat="1" ht="14.25" customHeight="1">
      <c r="A42" s="609" t="s">
        <v>1231</v>
      </c>
      <c r="B42" s="610"/>
      <c r="C42" s="342">
        <v>2013</v>
      </c>
      <c r="D42" s="371">
        <v>0</v>
      </c>
      <c r="E42" s="371">
        <v>3</v>
      </c>
      <c r="F42" s="371">
        <v>7</v>
      </c>
      <c r="G42" s="371">
        <v>0</v>
      </c>
      <c r="H42" s="427" t="s">
        <v>1180</v>
      </c>
      <c r="I42" s="371">
        <v>6</v>
      </c>
      <c r="J42" s="371">
        <v>4</v>
      </c>
      <c r="K42" s="371">
        <v>39</v>
      </c>
      <c r="L42" s="427" t="s">
        <v>1180</v>
      </c>
      <c r="M42" s="371">
        <v>6</v>
      </c>
      <c r="N42" s="371">
        <v>5</v>
      </c>
      <c r="O42" s="371">
        <v>8</v>
      </c>
      <c r="P42" s="371">
        <v>82</v>
      </c>
      <c r="Q42" s="428" t="s">
        <v>1190</v>
      </c>
      <c r="R42" s="418">
        <v>382.3529411764706</v>
      </c>
    </row>
    <row r="43" spans="1:18" s="343" customFormat="1" ht="31.5" customHeight="1">
      <c r="A43" s="610"/>
      <c r="B43" s="610"/>
      <c r="C43" s="342">
        <v>2012</v>
      </c>
      <c r="D43" s="371">
        <v>0</v>
      </c>
      <c r="E43" s="371">
        <v>0</v>
      </c>
      <c r="F43" s="371">
        <v>0</v>
      </c>
      <c r="G43" s="427" t="s">
        <v>1180</v>
      </c>
      <c r="H43" s="371">
        <v>3</v>
      </c>
      <c r="I43" s="371">
        <v>0</v>
      </c>
      <c r="J43" s="427" t="s">
        <v>1180</v>
      </c>
      <c r="K43" s="371">
        <v>0</v>
      </c>
      <c r="L43" s="371">
        <v>7</v>
      </c>
      <c r="M43" s="427" t="s">
        <v>1180</v>
      </c>
      <c r="N43" s="427" t="s">
        <v>1180</v>
      </c>
      <c r="O43" s="371">
        <v>0</v>
      </c>
      <c r="P43" s="371">
        <v>17</v>
      </c>
      <c r="Q43" s="428" t="s">
        <v>1190</v>
      </c>
      <c r="R43" s="419"/>
    </row>
    <row r="44" spans="1:18" s="343" customFormat="1" ht="14.25" customHeight="1">
      <c r="A44" s="609" t="s">
        <v>1232</v>
      </c>
      <c r="B44" s="610"/>
      <c r="C44" s="342">
        <v>2013</v>
      </c>
      <c r="D44" s="427" t="s">
        <v>1180</v>
      </c>
      <c r="E44" s="371">
        <v>7</v>
      </c>
      <c r="F44" s="371">
        <v>0</v>
      </c>
      <c r="G44" s="371">
        <v>0</v>
      </c>
      <c r="H44" s="427" t="s">
        <v>1180</v>
      </c>
      <c r="I44" s="371">
        <v>6</v>
      </c>
      <c r="J44" s="371">
        <v>8</v>
      </c>
      <c r="K44" s="371">
        <v>6</v>
      </c>
      <c r="L44" s="371">
        <v>12</v>
      </c>
      <c r="M44" s="371">
        <v>7</v>
      </c>
      <c r="N44" s="371">
        <v>0</v>
      </c>
      <c r="O44" s="371">
        <v>8</v>
      </c>
      <c r="P44" s="371">
        <v>60</v>
      </c>
      <c r="Q44" s="428" t="s">
        <v>1190</v>
      </c>
      <c r="R44" s="418">
        <v>200</v>
      </c>
    </row>
    <row r="45" spans="1:18" s="343" customFormat="1" ht="31.5" customHeight="1">
      <c r="A45" s="610"/>
      <c r="B45" s="610"/>
      <c r="C45" s="342">
        <v>2012</v>
      </c>
      <c r="D45" s="371">
        <v>0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  <c r="J45" s="371">
        <v>0</v>
      </c>
      <c r="K45" s="371">
        <v>8</v>
      </c>
      <c r="L45" s="371">
        <v>0</v>
      </c>
      <c r="M45" s="427" t="s">
        <v>1180</v>
      </c>
      <c r="N45" s="371">
        <v>10</v>
      </c>
      <c r="O45" s="427" t="s">
        <v>1180</v>
      </c>
      <c r="P45" s="371">
        <v>20</v>
      </c>
      <c r="Q45" s="428" t="s">
        <v>1190</v>
      </c>
      <c r="R45" s="419"/>
    </row>
    <row r="46" spans="1:18" s="343" customFormat="1" ht="14.25" customHeight="1">
      <c r="A46" s="609" t="s">
        <v>1233</v>
      </c>
      <c r="B46" s="610"/>
      <c r="C46" s="342">
        <v>2013</v>
      </c>
      <c r="D46" s="371">
        <v>0</v>
      </c>
      <c r="E46" s="427" t="s">
        <v>1180</v>
      </c>
      <c r="F46" s="427" t="s">
        <v>1180</v>
      </c>
      <c r="G46" s="427" t="s">
        <v>1180</v>
      </c>
      <c r="H46" s="371">
        <v>0</v>
      </c>
      <c r="I46" s="371">
        <v>18</v>
      </c>
      <c r="J46" s="371">
        <v>26</v>
      </c>
      <c r="K46" s="371">
        <v>4</v>
      </c>
      <c r="L46" s="371">
        <v>3</v>
      </c>
      <c r="M46" s="371">
        <v>0</v>
      </c>
      <c r="N46" s="371">
        <v>0</v>
      </c>
      <c r="O46" s="371">
        <v>0</v>
      </c>
      <c r="P46" s="371">
        <v>53</v>
      </c>
      <c r="Q46" s="428" t="s">
        <v>1190</v>
      </c>
      <c r="R46" s="429" t="s">
        <v>1180</v>
      </c>
    </row>
    <row r="47" spans="1:18" s="343" customFormat="1" ht="31.5" customHeight="1">
      <c r="A47" s="610"/>
      <c r="B47" s="610"/>
      <c r="C47" s="342">
        <v>2012</v>
      </c>
      <c r="D47" s="371">
        <v>0</v>
      </c>
      <c r="E47" s="371">
        <v>0</v>
      </c>
      <c r="F47" s="371">
        <v>0</v>
      </c>
      <c r="G47" s="371">
        <v>0</v>
      </c>
      <c r="H47" s="427" t="s">
        <v>1180</v>
      </c>
      <c r="I47" s="371">
        <v>41</v>
      </c>
      <c r="J47" s="371">
        <v>0</v>
      </c>
      <c r="K47" s="371">
        <v>0</v>
      </c>
      <c r="L47" s="371">
        <v>0</v>
      </c>
      <c r="M47" s="371">
        <v>4</v>
      </c>
      <c r="N47" s="371">
        <v>22</v>
      </c>
      <c r="O47" s="371">
        <v>27</v>
      </c>
      <c r="P47" s="427" t="s">
        <v>1180</v>
      </c>
      <c r="Q47" s="428" t="s">
        <v>1180</v>
      </c>
      <c r="R47" s="419"/>
    </row>
    <row r="48" spans="1:18" s="343" customFormat="1" ht="12.75" customHeight="1">
      <c r="A48" s="613" t="s">
        <v>1234</v>
      </c>
      <c r="B48" s="532"/>
      <c r="C48" s="342">
        <v>2013</v>
      </c>
      <c r="D48" s="371">
        <v>28</v>
      </c>
      <c r="E48" s="371">
        <v>101</v>
      </c>
      <c r="F48" s="371">
        <v>122</v>
      </c>
      <c r="G48" s="371">
        <v>142</v>
      </c>
      <c r="H48" s="371">
        <v>130</v>
      </c>
      <c r="I48" s="371">
        <v>142</v>
      </c>
      <c r="J48" s="371">
        <v>239</v>
      </c>
      <c r="K48" s="371">
        <v>313</v>
      </c>
      <c r="L48" s="371">
        <v>186</v>
      </c>
      <c r="M48" s="371">
        <v>95</v>
      </c>
      <c r="N48" s="371">
        <v>104</v>
      </c>
      <c r="O48" s="371">
        <v>105</v>
      </c>
      <c r="P48" s="371">
        <v>1707</v>
      </c>
      <c r="Q48" s="428">
        <v>0.3106528259033864</v>
      </c>
      <c r="R48" s="418">
        <v>39.23327895595432</v>
      </c>
    </row>
    <row r="49" spans="1:18" s="343" customFormat="1" ht="31.5" customHeight="1">
      <c r="A49" s="532"/>
      <c r="B49" s="532"/>
      <c r="C49" s="342">
        <v>2012</v>
      </c>
      <c r="D49" s="371">
        <v>130</v>
      </c>
      <c r="E49" s="371">
        <v>93</v>
      </c>
      <c r="F49" s="371">
        <v>141</v>
      </c>
      <c r="G49" s="371">
        <v>64</v>
      </c>
      <c r="H49" s="371">
        <v>132</v>
      </c>
      <c r="I49" s="371">
        <v>81</v>
      </c>
      <c r="J49" s="371">
        <v>113</v>
      </c>
      <c r="K49" s="371">
        <v>163</v>
      </c>
      <c r="L49" s="371">
        <v>90</v>
      </c>
      <c r="M49" s="371">
        <v>133</v>
      </c>
      <c r="N49" s="371">
        <v>49</v>
      </c>
      <c r="O49" s="371">
        <v>37</v>
      </c>
      <c r="P49" s="371">
        <v>1226</v>
      </c>
      <c r="Q49" s="428">
        <v>0.2850731866113262</v>
      </c>
      <c r="R49" s="419"/>
    </row>
    <row r="50" spans="1:18" s="358" customFormat="1" ht="12.75" customHeight="1">
      <c r="A50" s="611" t="s">
        <v>1235</v>
      </c>
      <c r="B50" s="610"/>
      <c r="C50" s="342">
        <v>2013</v>
      </c>
      <c r="D50" s="427" t="s">
        <v>1180</v>
      </c>
      <c r="E50" s="416">
        <v>21</v>
      </c>
      <c r="F50" s="420" t="s">
        <v>1180</v>
      </c>
      <c r="G50" s="416">
        <v>22</v>
      </c>
      <c r="H50" s="416">
        <v>26</v>
      </c>
      <c r="I50" s="416">
        <v>33</v>
      </c>
      <c r="J50" s="416">
        <v>19</v>
      </c>
      <c r="K50" s="416">
        <v>32</v>
      </c>
      <c r="L50" s="416">
        <v>13</v>
      </c>
      <c r="M50" s="416">
        <v>32</v>
      </c>
      <c r="N50" s="416">
        <v>22</v>
      </c>
      <c r="O50" s="416">
        <v>60</v>
      </c>
      <c r="P50" s="416">
        <v>292</v>
      </c>
      <c r="Q50" s="428">
        <v>0.053140377951838805</v>
      </c>
      <c r="R50" s="429" t="s">
        <v>1180</v>
      </c>
    </row>
    <row r="51" spans="1:18" s="343" customFormat="1" ht="31.5" customHeight="1">
      <c r="A51" s="610"/>
      <c r="B51" s="610"/>
      <c r="C51" s="342">
        <v>2012</v>
      </c>
      <c r="D51" s="416">
        <v>69</v>
      </c>
      <c r="E51" s="416">
        <v>15</v>
      </c>
      <c r="F51" s="416">
        <v>39</v>
      </c>
      <c r="G51" s="427" t="s">
        <v>1180</v>
      </c>
      <c r="H51" s="416">
        <v>15</v>
      </c>
      <c r="I51" s="416">
        <v>13</v>
      </c>
      <c r="J51" s="416">
        <v>12</v>
      </c>
      <c r="K51" s="416">
        <v>18</v>
      </c>
      <c r="L51" s="416">
        <v>7</v>
      </c>
      <c r="M51" s="416">
        <v>11</v>
      </c>
      <c r="N51" s="416">
        <v>36</v>
      </c>
      <c r="O51" s="416">
        <v>46</v>
      </c>
      <c r="P51" s="427" t="s">
        <v>1180</v>
      </c>
      <c r="Q51" s="428" t="s">
        <v>1180</v>
      </c>
      <c r="R51" s="419"/>
    </row>
    <row r="52" spans="1:18" s="343" customFormat="1" ht="14.25" customHeight="1">
      <c r="A52" s="613" t="s">
        <v>1236</v>
      </c>
      <c r="B52" s="532"/>
      <c r="C52" s="342">
        <v>2013</v>
      </c>
      <c r="D52" s="416">
        <v>0</v>
      </c>
      <c r="E52" s="416">
        <v>0</v>
      </c>
      <c r="F52" s="427" t="s">
        <v>1180</v>
      </c>
      <c r="G52" s="416">
        <v>0</v>
      </c>
      <c r="H52" s="416">
        <v>0</v>
      </c>
      <c r="I52" s="416">
        <v>0</v>
      </c>
      <c r="J52" s="416">
        <v>0</v>
      </c>
      <c r="K52" s="416">
        <v>7</v>
      </c>
      <c r="L52" s="416">
        <v>0</v>
      </c>
      <c r="M52" s="416">
        <v>0</v>
      </c>
      <c r="N52" s="416">
        <v>0</v>
      </c>
      <c r="O52" s="427" t="s">
        <v>1180</v>
      </c>
      <c r="P52" s="427" t="s">
        <v>1180</v>
      </c>
      <c r="Q52" s="428" t="s">
        <v>1180</v>
      </c>
      <c r="R52" s="418" t="s">
        <v>1180</v>
      </c>
    </row>
    <row r="53" spans="1:18" s="343" customFormat="1" ht="31.5" customHeight="1">
      <c r="A53" s="532"/>
      <c r="B53" s="532"/>
      <c r="C53" s="342">
        <v>2012</v>
      </c>
      <c r="D53" s="416">
        <v>5</v>
      </c>
      <c r="E53" s="416">
        <v>0</v>
      </c>
      <c r="F53" s="416">
        <v>0</v>
      </c>
      <c r="G53" s="427" t="s">
        <v>1180</v>
      </c>
      <c r="H53" s="416">
        <v>0</v>
      </c>
      <c r="I53" s="416">
        <v>0</v>
      </c>
      <c r="J53" s="416">
        <v>0</v>
      </c>
      <c r="K53" s="416">
        <v>16</v>
      </c>
      <c r="L53" s="427" t="s">
        <v>1180</v>
      </c>
      <c r="M53" s="416">
        <v>6</v>
      </c>
      <c r="N53" s="416">
        <v>0</v>
      </c>
      <c r="O53" s="416">
        <v>0</v>
      </c>
      <c r="P53" s="371">
        <v>31</v>
      </c>
      <c r="Q53" s="428" t="s">
        <v>1190</v>
      </c>
      <c r="R53" s="419"/>
    </row>
    <row r="54" spans="1:18" s="343" customFormat="1" ht="14.25" customHeight="1">
      <c r="A54" s="609" t="s">
        <v>1175</v>
      </c>
      <c r="B54" s="610"/>
      <c r="C54" s="342">
        <v>2013</v>
      </c>
      <c r="D54" s="416">
        <v>25</v>
      </c>
      <c r="E54" s="416">
        <v>20</v>
      </c>
      <c r="F54" s="416">
        <v>8</v>
      </c>
      <c r="G54" s="427" t="s">
        <v>1180</v>
      </c>
      <c r="H54" s="416">
        <v>4</v>
      </c>
      <c r="I54" s="427" t="s">
        <v>1180</v>
      </c>
      <c r="J54" s="427" t="s">
        <v>1180</v>
      </c>
      <c r="K54" s="427" t="s">
        <v>1180</v>
      </c>
      <c r="L54" s="427" t="s">
        <v>1180</v>
      </c>
      <c r="M54" s="427" t="s">
        <v>1180</v>
      </c>
      <c r="N54" s="416">
        <v>4</v>
      </c>
      <c r="O54" s="416">
        <v>9</v>
      </c>
      <c r="P54" s="416">
        <v>149</v>
      </c>
      <c r="Q54" s="428" t="s">
        <v>1190</v>
      </c>
      <c r="R54" s="418">
        <v>98.66666666666667</v>
      </c>
    </row>
    <row r="55" spans="1:18" s="343" customFormat="1" ht="31.5" customHeight="1">
      <c r="A55" s="610"/>
      <c r="B55" s="610"/>
      <c r="C55" s="342">
        <v>2012</v>
      </c>
      <c r="D55" s="416">
        <v>0</v>
      </c>
      <c r="E55" s="416">
        <v>0</v>
      </c>
      <c r="F55" s="427" t="s">
        <v>1180</v>
      </c>
      <c r="G55" s="416">
        <v>0</v>
      </c>
      <c r="H55" s="427" t="s">
        <v>1180</v>
      </c>
      <c r="I55" s="427" t="s">
        <v>1180</v>
      </c>
      <c r="J55" s="427" t="s">
        <v>1180</v>
      </c>
      <c r="K55" s="427" t="s">
        <v>1180</v>
      </c>
      <c r="L55" s="416">
        <v>6</v>
      </c>
      <c r="M55" s="427" t="s">
        <v>1180</v>
      </c>
      <c r="N55" s="427" t="s">
        <v>1180</v>
      </c>
      <c r="O55" s="416">
        <v>8</v>
      </c>
      <c r="P55" s="416">
        <v>75</v>
      </c>
      <c r="Q55" s="428" t="s">
        <v>1190</v>
      </c>
      <c r="R55" s="419"/>
    </row>
    <row r="56" spans="1:18" s="358" customFormat="1" ht="12.75" customHeight="1">
      <c r="A56" s="611" t="s">
        <v>1237</v>
      </c>
      <c r="B56" s="610"/>
      <c r="C56" s="342">
        <v>2013</v>
      </c>
      <c r="D56" s="371">
        <v>25</v>
      </c>
      <c r="E56" s="371">
        <v>29</v>
      </c>
      <c r="F56" s="371">
        <v>45</v>
      </c>
      <c r="G56" s="371">
        <v>51</v>
      </c>
      <c r="H56" s="371">
        <v>85</v>
      </c>
      <c r="I56" s="371">
        <v>26</v>
      </c>
      <c r="J56" s="371">
        <v>33</v>
      </c>
      <c r="K56" s="371">
        <v>16</v>
      </c>
      <c r="L56" s="371">
        <v>5</v>
      </c>
      <c r="M56" s="371">
        <v>0</v>
      </c>
      <c r="N56" s="371">
        <v>11</v>
      </c>
      <c r="O56" s="371">
        <v>17</v>
      </c>
      <c r="P56" s="371">
        <v>343</v>
      </c>
      <c r="Q56" s="428">
        <v>0.06242174533383804</v>
      </c>
      <c r="R56" s="418">
        <v>-25.917926565874733</v>
      </c>
    </row>
    <row r="57" spans="1:18" s="343" customFormat="1" ht="31.5" customHeight="1">
      <c r="A57" s="612"/>
      <c r="B57" s="612"/>
      <c r="C57" s="344">
        <v>2012</v>
      </c>
      <c r="D57" s="423">
        <v>32</v>
      </c>
      <c r="E57" s="423">
        <v>35</v>
      </c>
      <c r="F57" s="422" t="s">
        <v>1180</v>
      </c>
      <c r="G57" s="422" t="s">
        <v>1180</v>
      </c>
      <c r="H57" s="423">
        <v>39</v>
      </c>
      <c r="I57" s="423">
        <v>40</v>
      </c>
      <c r="J57" s="423">
        <v>23</v>
      </c>
      <c r="K57" s="423">
        <v>30</v>
      </c>
      <c r="L57" s="423">
        <v>38</v>
      </c>
      <c r="M57" s="423">
        <v>23</v>
      </c>
      <c r="N57" s="422" t="s">
        <v>1180</v>
      </c>
      <c r="O57" s="422" t="s">
        <v>1180</v>
      </c>
      <c r="P57" s="423">
        <v>463</v>
      </c>
      <c r="Q57" s="430">
        <v>0.6</v>
      </c>
      <c r="R57" s="425"/>
    </row>
    <row r="58" spans="1:14" s="333" customFormat="1" ht="12.75" customHeight="1">
      <c r="A58" s="320" t="s">
        <v>1176</v>
      </c>
      <c r="B58" s="327"/>
      <c r="E58" s="322" t="s">
        <v>175</v>
      </c>
      <c r="F58" s="323" t="s">
        <v>1177</v>
      </c>
      <c r="G58" s="321"/>
      <c r="H58" s="324" t="s">
        <v>1178</v>
      </c>
      <c r="I58" s="323" t="s">
        <v>1179</v>
      </c>
      <c r="M58" s="340" t="s">
        <v>1180</v>
      </c>
      <c r="N58" s="360" t="s">
        <v>1163</v>
      </c>
    </row>
    <row r="59" spans="1:14" s="333" customFormat="1" ht="12.75" customHeight="1">
      <c r="A59" s="327" t="s">
        <v>1181</v>
      </c>
      <c r="B59" s="327"/>
      <c r="E59" s="326"/>
      <c r="F59" s="321" t="s">
        <v>1182</v>
      </c>
      <c r="G59" s="321"/>
      <c r="H59" s="326"/>
      <c r="I59" s="321" t="s">
        <v>1183</v>
      </c>
      <c r="N59" s="333" t="s">
        <v>1164</v>
      </c>
    </row>
    <row r="60" spans="1:14" s="333" customFormat="1" ht="12.75" customHeight="1">
      <c r="A60" s="328" t="s">
        <v>1184</v>
      </c>
      <c r="B60" s="327"/>
      <c r="E60" s="326"/>
      <c r="F60" s="329" t="s">
        <v>1185</v>
      </c>
      <c r="G60" s="321"/>
      <c r="H60" s="326"/>
      <c r="I60" s="329" t="s">
        <v>1186</v>
      </c>
      <c r="N60" s="333" t="s">
        <v>1165</v>
      </c>
    </row>
  </sheetData>
  <mergeCells count="27">
    <mergeCell ref="A36:B37"/>
    <mergeCell ref="A48:B49"/>
    <mergeCell ref="A52:B53"/>
    <mergeCell ref="A20:B21"/>
    <mergeCell ref="A22:B23"/>
    <mergeCell ref="A50:B51"/>
    <mergeCell ref="A44:B45"/>
    <mergeCell ref="A46:B47"/>
    <mergeCell ref="A32:B33"/>
    <mergeCell ref="A8:B9"/>
    <mergeCell ref="A10:B11"/>
    <mergeCell ref="A12:B13"/>
    <mergeCell ref="A14:B15"/>
    <mergeCell ref="A56:B57"/>
    <mergeCell ref="A5:C5"/>
    <mergeCell ref="A6:B7"/>
    <mergeCell ref="A34:B35"/>
    <mergeCell ref="A30:B31"/>
    <mergeCell ref="A26:B27"/>
    <mergeCell ref="A28:B29"/>
    <mergeCell ref="A16:B17"/>
    <mergeCell ref="A18:B19"/>
    <mergeCell ref="A24:B25"/>
    <mergeCell ref="A54:B55"/>
    <mergeCell ref="A38:B39"/>
    <mergeCell ref="A40:B41"/>
    <mergeCell ref="A42:B4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0" r:id="rId1"/>
  <headerFooter alignWithMargins="0">
    <oddHeader>&amp;R&amp;"Times New Roman,標準"&amp;P/&amp;N</oddHeader>
  </headerFooter>
  <rowBreaks count="2" manualBreakCount="2">
    <brk id="27" max="17" man="1"/>
    <brk id="49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1"/>
  <dimension ref="A1:R60"/>
  <sheetViews>
    <sheetView zoomScale="110" zoomScaleNormal="110" zoomScaleSheetLayoutView="100" workbookViewId="0" topLeftCell="A1">
      <selection activeCell="A3" sqref="A3"/>
    </sheetView>
  </sheetViews>
  <sheetFormatPr defaultColWidth="9.00390625" defaultRowHeight="16.5"/>
  <cols>
    <col min="1" max="1" width="4.25390625" style="348" customWidth="1"/>
    <col min="2" max="2" width="20.25390625" style="348" customWidth="1"/>
    <col min="3" max="3" width="4.125" style="361" customWidth="1"/>
    <col min="4" max="4" width="8.125" style="348" customWidth="1"/>
    <col min="5" max="13" width="8.25390625" style="348" customWidth="1"/>
    <col min="14" max="14" width="8.25390625" style="362" customWidth="1"/>
    <col min="15" max="15" width="8.25390625" style="348" customWidth="1"/>
    <col min="16" max="16" width="8.50390625" style="348" customWidth="1"/>
    <col min="17" max="17" width="8.00390625" style="348" customWidth="1"/>
    <col min="18" max="18" width="11.625" style="348" customWidth="1"/>
    <col min="19" max="16384" width="8.00390625" style="348" customWidth="1"/>
  </cols>
  <sheetData>
    <row r="1" spans="1:18" s="317" customFormat="1" ht="14.25" customHeight="1">
      <c r="A1" s="315">
        <v>43</v>
      </c>
      <c r="B1" s="352" t="s">
        <v>1192</v>
      </c>
      <c r="C1" s="353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54"/>
      <c r="R1" s="346"/>
    </row>
    <row r="2" spans="2:18" s="317" customFormat="1" ht="14.25" customHeight="1">
      <c r="B2" s="346" t="s">
        <v>1193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2:18" s="317" customFormat="1" ht="14.25" customHeight="1">
      <c r="B3" s="346" t="s">
        <v>1194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3:18" s="333" customFormat="1" ht="12">
      <c r="C4" s="327"/>
      <c r="Q4" s="340"/>
      <c r="R4" s="355" t="s">
        <v>1214</v>
      </c>
    </row>
    <row r="5" spans="1:18" s="330" customFormat="1" ht="75.75" customHeight="1">
      <c r="A5" s="526" t="s">
        <v>1169</v>
      </c>
      <c r="B5" s="527"/>
      <c r="C5" s="528"/>
      <c r="D5" s="368" t="s">
        <v>1141</v>
      </c>
      <c r="E5" s="368" t="s">
        <v>1142</v>
      </c>
      <c r="F5" s="369" t="s">
        <v>1143</v>
      </c>
      <c r="G5" s="369" t="s">
        <v>1144</v>
      </c>
      <c r="H5" s="369" t="s">
        <v>1145</v>
      </c>
      <c r="I5" s="369" t="s">
        <v>1146</v>
      </c>
      <c r="J5" s="369" t="s">
        <v>1147</v>
      </c>
      <c r="K5" s="369" t="s">
        <v>1148</v>
      </c>
      <c r="L5" s="369" t="s">
        <v>1242</v>
      </c>
      <c r="M5" s="369" t="s">
        <v>1149</v>
      </c>
      <c r="N5" s="369" t="s">
        <v>1150</v>
      </c>
      <c r="O5" s="369" t="s">
        <v>1151</v>
      </c>
      <c r="P5" s="356" t="s">
        <v>1152</v>
      </c>
      <c r="Q5" s="356" t="s">
        <v>1215</v>
      </c>
      <c r="R5" s="357" t="s">
        <v>1216</v>
      </c>
    </row>
    <row r="6" spans="1:18" s="343" customFormat="1" ht="15" customHeight="1">
      <c r="A6" s="614" t="s">
        <v>845</v>
      </c>
      <c r="B6" s="615"/>
      <c r="C6" s="342">
        <v>2013</v>
      </c>
      <c r="D6" s="416">
        <v>69261</v>
      </c>
      <c r="E6" s="416">
        <v>80186</v>
      </c>
      <c r="F6" s="416">
        <v>70470</v>
      </c>
      <c r="G6" s="416">
        <v>68826</v>
      </c>
      <c r="H6" s="416">
        <v>71550</v>
      </c>
      <c r="I6" s="416">
        <v>71975</v>
      </c>
      <c r="J6" s="416">
        <v>76596</v>
      </c>
      <c r="K6" s="416">
        <v>83458</v>
      </c>
      <c r="L6" s="416">
        <v>71709</v>
      </c>
      <c r="M6" s="416">
        <v>76908</v>
      </c>
      <c r="N6" s="416">
        <v>76252</v>
      </c>
      <c r="O6" s="416">
        <v>79535</v>
      </c>
      <c r="P6" s="416">
        <v>896726</v>
      </c>
      <c r="Q6" s="428">
        <v>100</v>
      </c>
      <c r="R6" s="419">
        <v>4.130978038720226</v>
      </c>
    </row>
    <row r="7" spans="1:18" s="343" customFormat="1" ht="27.75" customHeight="1">
      <c r="A7" s="615"/>
      <c r="B7" s="615"/>
      <c r="C7" s="342">
        <v>2012</v>
      </c>
      <c r="D7" s="416">
        <v>68207</v>
      </c>
      <c r="E7" s="416">
        <v>75928</v>
      </c>
      <c r="F7" s="416">
        <v>69595</v>
      </c>
      <c r="G7" s="416">
        <v>58214</v>
      </c>
      <c r="H7" s="416">
        <v>59875</v>
      </c>
      <c r="I7" s="416">
        <v>69326</v>
      </c>
      <c r="J7" s="416">
        <v>78088</v>
      </c>
      <c r="K7" s="416">
        <v>79971</v>
      </c>
      <c r="L7" s="416">
        <v>72833</v>
      </c>
      <c r="M7" s="416">
        <v>74424</v>
      </c>
      <c r="N7" s="416">
        <v>74297</v>
      </c>
      <c r="O7" s="416">
        <v>80394</v>
      </c>
      <c r="P7" s="416">
        <v>861152</v>
      </c>
      <c r="Q7" s="428">
        <v>100</v>
      </c>
      <c r="R7" s="419"/>
    </row>
    <row r="8" spans="1:18" s="343" customFormat="1" ht="15" customHeight="1">
      <c r="A8" s="614" t="s">
        <v>1217</v>
      </c>
      <c r="B8" s="615"/>
      <c r="C8" s="342">
        <v>2013</v>
      </c>
      <c r="D8" s="416">
        <v>32420</v>
      </c>
      <c r="E8" s="416">
        <v>39130</v>
      </c>
      <c r="F8" s="416">
        <v>31802</v>
      </c>
      <c r="G8" s="416">
        <v>31423</v>
      </c>
      <c r="H8" s="416">
        <v>31283</v>
      </c>
      <c r="I8" s="416">
        <v>31026</v>
      </c>
      <c r="J8" s="416">
        <v>33180</v>
      </c>
      <c r="K8" s="416">
        <v>36370</v>
      </c>
      <c r="L8" s="416">
        <v>32406</v>
      </c>
      <c r="M8" s="416">
        <v>34690</v>
      </c>
      <c r="N8" s="416">
        <v>33854</v>
      </c>
      <c r="O8" s="416">
        <v>34433</v>
      </c>
      <c r="P8" s="416">
        <v>402017</v>
      </c>
      <c r="Q8" s="428">
        <v>44.83164311060458</v>
      </c>
      <c r="R8" s="419">
        <v>-5.8514811371348685</v>
      </c>
    </row>
    <row r="9" spans="1:18" s="343" customFormat="1" ht="31.5" customHeight="1">
      <c r="A9" s="615"/>
      <c r="B9" s="615"/>
      <c r="C9" s="342">
        <v>2012</v>
      </c>
      <c r="D9" s="416">
        <v>40098</v>
      </c>
      <c r="E9" s="416">
        <v>42652</v>
      </c>
      <c r="F9" s="416">
        <v>37029</v>
      </c>
      <c r="G9" s="416">
        <v>27417</v>
      </c>
      <c r="H9" s="416">
        <v>27446</v>
      </c>
      <c r="I9" s="416">
        <v>33771</v>
      </c>
      <c r="J9" s="416">
        <v>37525</v>
      </c>
      <c r="K9" s="416">
        <v>37897</v>
      </c>
      <c r="L9" s="416">
        <v>36068</v>
      </c>
      <c r="M9" s="416">
        <v>36888</v>
      </c>
      <c r="N9" s="416">
        <v>33530</v>
      </c>
      <c r="O9" s="416">
        <v>36682</v>
      </c>
      <c r="P9" s="416">
        <v>427003</v>
      </c>
      <c r="Q9" s="428">
        <v>49.6</v>
      </c>
      <c r="R9" s="419"/>
    </row>
    <row r="10" spans="1:18" s="358" customFormat="1" ht="12.75" customHeight="1">
      <c r="A10" s="614" t="s">
        <v>1170</v>
      </c>
      <c r="B10" s="615"/>
      <c r="C10" s="342">
        <v>2013</v>
      </c>
      <c r="D10" s="416">
        <v>10868</v>
      </c>
      <c r="E10" s="416">
        <v>12249</v>
      </c>
      <c r="F10" s="416">
        <v>9277</v>
      </c>
      <c r="G10" s="416">
        <v>10378</v>
      </c>
      <c r="H10" s="416">
        <v>9682</v>
      </c>
      <c r="I10" s="416">
        <v>10531</v>
      </c>
      <c r="J10" s="416">
        <v>11602</v>
      </c>
      <c r="K10" s="416">
        <v>13140</v>
      </c>
      <c r="L10" s="416">
        <v>11764</v>
      </c>
      <c r="M10" s="416">
        <v>12558</v>
      </c>
      <c r="N10" s="416">
        <v>12147</v>
      </c>
      <c r="O10" s="416">
        <v>12400</v>
      </c>
      <c r="P10" s="416">
        <v>136596</v>
      </c>
      <c r="Q10" s="428">
        <v>15.232746680702913</v>
      </c>
      <c r="R10" s="419">
        <v>-7.665476963011033</v>
      </c>
    </row>
    <row r="11" spans="1:18" s="343" customFormat="1" ht="31.5" customHeight="1">
      <c r="A11" s="615"/>
      <c r="B11" s="615"/>
      <c r="C11" s="342">
        <v>2012</v>
      </c>
      <c r="D11" s="416">
        <v>14291</v>
      </c>
      <c r="E11" s="416">
        <v>14144</v>
      </c>
      <c r="F11" s="416">
        <v>15036</v>
      </c>
      <c r="G11" s="416">
        <v>10232</v>
      </c>
      <c r="H11" s="416">
        <v>9167</v>
      </c>
      <c r="I11" s="416">
        <v>10354</v>
      </c>
      <c r="J11" s="416">
        <v>11332</v>
      </c>
      <c r="K11" s="416">
        <v>12872</v>
      </c>
      <c r="L11" s="416">
        <v>11702</v>
      </c>
      <c r="M11" s="416">
        <v>12592</v>
      </c>
      <c r="N11" s="416">
        <v>12013</v>
      </c>
      <c r="O11" s="416">
        <v>14201</v>
      </c>
      <c r="P11" s="416">
        <v>147936</v>
      </c>
      <c r="Q11" s="428">
        <v>17.2</v>
      </c>
      <c r="R11" s="419"/>
    </row>
    <row r="12" spans="1:18" s="343" customFormat="1" ht="15" customHeight="1">
      <c r="A12" s="614" t="s">
        <v>1218</v>
      </c>
      <c r="B12" s="615"/>
      <c r="C12" s="342">
        <v>2013</v>
      </c>
      <c r="D12" s="416">
        <v>17960</v>
      </c>
      <c r="E12" s="416">
        <v>16504</v>
      </c>
      <c r="F12" s="416">
        <v>18192</v>
      </c>
      <c r="G12" s="416">
        <v>17267</v>
      </c>
      <c r="H12" s="416">
        <v>18413</v>
      </c>
      <c r="I12" s="416">
        <v>19683</v>
      </c>
      <c r="J12" s="416">
        <v>21639</v>
      </c>
      <c r="K12" s="416">
        <v>21475</v>
      </c>
      <c r="L12" s="416">
        <v>18185</v>
      </c>
      <c r="M12" s="416">
        <v>20526</v>
      </c>
      <c r="N12" s="416">
        <v>20263</v>
      </c>
      <c r="O12" s="416">
        <v>21934</v>
      </c>
      <c r="P12" s="416">
        <v>232041</v>
      </c>
      <c r="Q12" s="428">
        <v>25.876466166922786</v>
      </c>
      <c r="R12" s="419">
        <v>17.045821395423914</v>
      </c>
    </row>
    <row r="13" spans="1:18" s="343" customFormat="1" ht="31.5" customHeight="1">
      <c r="A13" s="615"/>
      <c r="B13" s="615"/>
      <c r="C13" s="342">
        <v>2012</v>
      </c>
      <c r="D13" s="416">
        <v>14283</v>
      </c>
      <c r="E13" s="416">
        <v>14828</v>
      </c>
      <c r="F13" s="416">
        <v>13539</v>
      </c>
      <c r="G13" s="416">
        <v>13584</v>
      </c>
      <c r="H13" s="416">
        <v>13982</v>
      </c>
      <c r="I13" s="416">
        <v>15544</v>
      </c>
      <c r="J13" s="416">
        <v>17448</v>
      </c>
      <c r="K13" s="416">
        <v>18001</v>
      </c>
      <c r="L13" s="416">
        <v>16366</v>
      </c>
      <c r="M13" s="416">
        <v>17939</v>
      </c>
      <c r="N13" s="416">
        <v>20824</v>
      </c>
      <c r="O13" s="416">
        <v>21910</v>
      </c>
      <c r="P13" s="416">
        <v>198248</v>
      </c>
      <c r="Q13" s="428">
        <v>23</v>
      </c>
      <c r="R13" s="419"/>
    </row>
    <row r="14" spans="1:18" s="343" customFormat="1" ht="15" customHeight="1">
      <c r="A14" s="614" t="s">
        <v>1219</v>
      </c>
      <c r="B14" s="615"/>
      <c r="C14" s="342">
        <v>2013</v>
      </c>
      <c r="D14" s="416">
        <v>10133</v>
      </c>
      <c r="E14" s="416">
        <v>13211</v>
      </c>
      <c r="F14" s="416">
        <v>9813</v>
      </c>
      <c r="G14" s="416">
        <v>9547</v>
      </c>
      <c r="H14" s="416">
        <v>10979</v>
      </c>
      <c r="I14" s="416">
        <v>9842</v>
      </c>
      <c r="J14" s="416">
        <v>9690</v>
      </c>
      <c r="K14" s="416">
        <v>11568</v>
      </c>
      <c r="L14" s="416">
        <v>9164</v>
      </c>
      <c r="M14" s="416">
        <v>8936</v>
      </c>
      <c r="N14" s="416">
        <v>8878</v>
      </c>
      <c r="O14" s="416">
        <v>10495</v>
      </c>
      <c r="P14" s="416">
        <v>122256</v>
      </c>
      <c r="Q14" s="428">
        <v>13.633595992532834</v>
      </c>
      <c r="R14" s="419">
        <v>-2.5933981882066113</v>
      </c>
    </row>
    <row r="15" spans="1:18" s="343" customFormat="1" ht="31.5" customHeight="1">
      <c r="A15" s="615"/>
      <c r="B15" s="615"/>
      <c r="C15" s="342">
        <v>2012</v>
      </c>
      <c r="D15" s="416">
        <v>5557</v>
      </c>
      <c r="E15" s="416">
        <v>10346</v>
      </c>
      <c r="F15" s="416">
        <v>10628</v>
      </c>
      <c r="G15" s="416">
        <v>9488</v>
      </c>
      <c r="H15" s="416">
        <v>10766</v>
      </c>
      <c r="I15" s="416">
        <v>10878</v>
      </c>
      <c r="J15" s="416">
        <v>12148</v>
      </c>
      <c r="K15" s="416">
        <v>12400</v>
      </c>
      <c r="L15" s="416">
        <v>10986</v>
      </c>
      <c r="M15" s="416">
        <v>10489</v>
      </c>
      <c r="N15" s="416">
        <v>10808</v>
      </c>
      <c r="O15" s="416">
        <v>11017</v>
      </c>
      <c r="P15" s="416">
        <v>125511</v>
      </c>
      <c r="Q15" s="428">
        <v>14.6</v>
      </c>
      <c r="R15" s="419"/>
    </row>
    <row r="16" spans="1:18" s="343" customFormat="1" ht="15" customHeight="1">
      <c r="A16" s="531" t="s">
        <v>1221</v>
      </c>
      <c r="B16" s="532"/>
      <c r="C16" s="342">
        <v>2013</v>
      </c>
      <c r="D16" s="416">
        <v>55</v>
      </c>
      <c r="E16" s="416">
        <v>26</v>
      </c>
      <c r="F16" s="420" t="s">
        <v>1195</v>
      </c>
      <c r="G16" s="416">
        <v>39</v>
      </c>
      <c r="H16" s="416">
        <v>60</v>
      </c>
      <c r="I16" s="416">
        <v>66</v>
      </c>
      <c r="J16" s="416">
        <v>42</v>
      </c>
      <c r="K16" s="420" t="s">
        <v>1195</v>
      </c>
      <c r="L16" s="416">
        <v>34</v>
      </c>
      <c r="M16" s="416">
        <v>85</v>
      </c>
      <c r="N16" s="416">
        <v>75</v>
      </c>
      <c r="O16" s="416">
        <v>82</v>
      </c>
      <c r="P16" s="416">
        <v>630</v>
      </c>
      <c r="Q16" s="428">
        <v>0.07025557416646779</v>
      </c>
      <c r="R16" s="419">
        <v>28.834355828220858</v>
      </c>
    </row>
    <row r="17" spans="1:18" s="343" customFormat="1" ht="31.5" customHeight="1">
      <c r="A17" s="532"/>
      <c r="B17" s="532"/>
      <c r="C17" s="342">
        <v>2012</v>
      </c>
      <c r="D17" s="416">
        <v>46</v>
      </c>
      <c r="E17" s="416">
        <v>42</v>
      </c>
      <c r="F17" s="416">
        <v>16</v>
      </c>
      <c r="G17" s="416">
        <v>22</v>
      </c>
      <c r="H17" s="416">
        <v>39</v>
      </c>
      <c r="I17" s="416">
        <v>32</v>
      </c>
      <c r="J17" s="416">
        <v>40</v>
      </c>
      <c r="K17" s="416">
        <v>43</v>
      </c>
      <c r="L17" s="416">
        <v>48</v>
      </c>
      <c r="M17" s="416">
        <v>41</v>
      </c>
      <c r="N17" s="416">
        <v>48</v>
      </c>
      <c r="O17" s="416">
        <v>72</v>
      </c>
      <c r="P17" s="416">
        <v>489</v>
      </c>
      <c r="Q17" s="428">
        <v>0.05678440043105051</v>
      </c>
      <c r="R17" s="419"/>
    </row>
    <row r="18" spans="1:18" s="343" customFormat="1" ht="15" customHeight="1">
      <c r="A18" s="614" t="s">
        <v>1220</v>
      </c>
      <c r="B18" s="615"/>
      <c r="C18" s="342">
        <v>2013</v>
      </c>
      <c r="D18" s="416">
        <v>438</v>
      </c>
      <c r="E18" s="416">
        <v>1015</v>
      </c>
      <c r="F18" s="416">
        <v>729</v>
      </c>
      <c r="G18" s="416">
        <v>612</v>
      </c>
      <c r="H18" s="416">
        <v>978</v>
      </c>
      <c r="I18" s="416">
        <v>1153</v>
      </c>
      <c r="J18" s="416">
        <v>1387</v>
      </c>
      <c r="K18" s="416">
        <v>1538</v>
      </c>
      <c r="L18" s="416">
        <v>880</v>
      </c>
      <c r="M18" s="416">
        <v>970</v>
      </c>
      <c r="N18" s="416">
        <v>1233</v>
      </c>
      <c r="O18" s="416">
        <v>1458</v>
      </c>
      <c r="P18" s="416">
        <v>12391</v>
      </c>
      <c r="Q18" s="428">
        <v>1.3818044753915912</v>
      </c>
      <c r="R18" s="419">
        <v>102.30204081632652</v>
      </c>
    </row>
    <row r="19" spans="1:18" s="343" customFormat="1" ht="31.5" customHeight="1">
      <c r="A19" s="615"/>
      <c r="B19" s="615"/>
      <c r="C19" s="342">
        <v>2012</v>
      </c>
      <c r="D19" s="416">
        <v>634</v>
      </c>
      <c r="E19" s="416">
        <v>701</v>
      </c>
      <c r="F19" s="416">
        <v>601</v>
      </c>
      <c r="G19" s="416">
        <v>478</v>
      </c>
      <c r="H19" s="416">
        <v>422</v>
      </c>
      <c r="I19" s="416">
        <v>637</v>
      </c>
      <c r="J19" s="416">
        <v>648</v>
      </c>
      <c r="K19" s="416">
        <v>707</v>
      </c>
      <c r="L19" s="416">
        <v>422</v>
      </c>
      <c r="M19" s="416">
        <v>275</v>
      </c>
      <c r="N19" s="416">
        <v>270</v>
      </c>
      <c r="O19" s="416">
        <v>330</v>
      </c>
      <c r="P19" s="416">
        <v>6125</v>
      </c>
      <c r="Q19" s="428">
        <v>0.7</v>
      </c>
      <c r="R19" s="419"/>
    </row>
    <row r="20" spans="1:18" s="343" customFormat="1" ht="15" customHeight="1">
      <c r="A20" s="614" t="s">
        <v>1222</v>
      </c>
      <c r="B20" s="615"/>
      <c r="C20" s="342">
        <v>2013</v>
      </c>
      <c r="D20" s="416">
        <v>895</v>
      </c>
      <c r="E20" s="416">
        <v>934</v>
      </c>
      <c r="F20" s="416">
        <v>817</v>
      </c>
      <c r="G20" s="416">
        <v>641</v>
      </c>
      <c r="H20" s="416">
        <v>991</v>
      </c>
      <c r="I20" s="416">
        <v>1414</v>
      </c>
      <c r="J20" s="416">
        <v>1328</v>
      </c>
      <c r="K20" s="416">
        <v>1657</v>
      </c>
      <c r="L20" s="416">
        <v>1436</v>
      </c>
      <c r="M20" s="416">
        <v>1238</v>
      </c>
      <c r="N20" s="416">
        <v>1268</v>
      </c>
      <c r="O20" s="416">
        <v>1400</v>
      </c>
      <c r="P20" s="416">
        <v>14019</v>
      </c>
      <c r="Q20" s="428">
        <v>1.5633538003804952</v>
      </c>
      <c r="R20" s="419">
        <v>26.50243638332431</v>
      </c>
    </row>
    <row r="21" spans="1:18" s="343" customFormat="1" ht="31.5" customHeight="1">
      <c r="A21" s="615"/>
      <c r="B21" s="615"/>
      <c r="C21" s="342">
        <v>2012</v>
      </c>
      <c r="D21" s="416">
        <v>957</v>
      </c>
      <c r="E21" s="416">
        <v>959</v>
      </c>
      <c r="F21" s="416">
        <v>920</v>
      </c>
      <c r="G21" s="416">
        <v>494</v>
      </c>
      <c r="H21" s="416">
        <v>590</v>
      </c>
      <c r="I21" s="416">
        <v>1013</v>
      </c>
      <c r="J21" s="416">
        <v>996</v>
      </c>
      <c r="K21" s="416">
        <v>1089</v>
      </c>
      <c r="L21" s="416">
        <v>903</v>
      </c>
      <c r="M21" s="416">
        <v>1146</v>
      </c>
      <c r="N21" s="416">
        <v>969</v>
      </c>
      <c r="O21" s="416">
        <v>1046</v>
      </c>
      <c r="P21" s="416">
        <v>11082</v>
      </c>
      <c r="Q21" s="428">
        <v>1.3</v>
      </c>
      <c r="R21" s="419"/>
    </row>
    <row r="22" spans="1:18" s="343" customFormat="1" ht="15" customHeight="1">
      <c r="A22" s="614" t="s">
        <v>1223</v>
      </c>
      <c r="B22" s="615"/>
      <c r="C22" s="342">
        <v>2013</v>
      </c>
      <c r="D22" s="416">
        <v>606</v>
      </c>
      <c r="E22" s="416">
        <v>604</v>
      </c>
      <c r="F22" s="416">
        <v>650</v>
      </c>
      <c r="G22" s="416">
        <v>605</v>
      </c>
      <c r="H22" s="416">
        <v>583</v>
      </c>
      <c r="I22" s="416">
        <v>550</v>
      </c>
      <c r="J22" s="416">
        <v>632</v>
      </c>
      <c r="K22" s="416">
        <v>703</v>
      </c>
      <c r="L22" s="416">
        <v>655</v>
      </c>
      <c r="M22" s="416">
        <v>794</v>
      </c>
      <c r="N22" s="416">
        <v>1090</v>
      </c>
      <c r="O22" s="416">
        <v>876</v>
      </c>
      <c r="P22" s="416">
        <v>8348</v>
      </c>
      <c r="Q22" s="428">
        <v>0.9309421160978939</v>
      </c>
      <c r="R22" s="419">
        <v>49.92816091954023</v>
      </c>
    </row>
    <row r="23" spans="1:18" s="343" customFormat="1" ht="31.5" customHeight="1">
      <c r="A23" s="615"/>
      <c r="B23" s="615"/>
      <c r="C23" s="342">
        <v>2012</v>
      </c>
      <c r="D23" s="416">
        <v>486</v>
      </c>
      <c r="E23" s="416">
        <v>413</v>
      </c>
      <c r="F23" s="416">
        <v>413</v>
      </c>
      <c r="G23" s="416">
        <v>465</v>
      </c>
      <c r="H23" s="416">
        <v>531</v>
      </c>
      <c r="I23" s="416">
        <v>533</v>
      </c>
      <c r="J23" s="416">
        <v>452</v>
      </c>
      <c r="K23" s="416">
        <v>431</v>
      </c>
      <c r="L23" s="416">
        <v>470</v>
      </c>
      <c r="M23" s="416">
        <v>399</v>
      </c>
      <c r="N23" s="416">
        <v>484</v>
      </c>
      <c r="O23" s="416">
        <v>491</v>
      </c>
      <c r="P23" s="416">
        <v>5568</v>
      </c>
      <c r="Q23" s="428">
        <v>0.6</v>
      </c>
      <c r="R23" s="419"/>
    </row>
    <row r="24" spans="1:18" s="343" customFormat="1" ht="15" customHeight="1">
      <c r="A24" s="614" t="s">
        <v>1224</v>
      </c>
      <c r="B24" s="615"/>
      <c r="C24" s="342">
        <v>2013</v>
      </c>
      <c r="D24" s="416">
        <v>1515</v>
      </c>
      <c r="E24" s="416">
        <v>1506</v>
      </c>
      <c r="F24" s="416">
        <v>1674</v>
      </c>
      <c r="G24" s="416">
        <v>1298</v>
      </c>
      <c r="H24" s="416">
        <v>778</v>
      </c>
      <c r="I24" s="416">
        <v>1362</v>
      </c>
      <c r="J24" s="416">
        <v>1300</v>
      </c>
      <c r="K24" s="416">
        <v>1499</v>
      </c>
      <c r="L24" s="416">
        <v>1297</v>
      </c>
      <c r="M24" s="416">
        <v>1557</v>
      </c>
      <c r="N24" s="416">
        <v>1878</v>
      </c>
      <c r="O24" s="416">
        <v>1958</v>
      </c>
      <c r="P24" s="416">
        <v>17622</v>
      </c>
      <c r="Q24" s="428">
        <v>1.9651487745420564</v>
      </c>
      <c r="R24" s="419">
        <v>31.389800178944228</v>
      </c>
    </row>
    <row r="25" spans="1:18" s="343" customFormat="1" ht="31.5" customHeight="1">
      <c r="A25" s="615"/>
      <c r="B25" s="615"/>
      <c r="C25" s="342">
        <v>2012</v>
      </c>
      <c r="D25" s="416">
        <v>986</v>
      </c>
      <c r="E25" s="416">
        <v>768</v>
      </c>
      <c r="F25" s="416">
        <v>926</v>
      </c>
      <c r="G25" s="416">
        <v>1234</v>
      </c>
      <c r="H25" s="416">
        <v>1168</v>
      </c>
      <c r="I25" s="416">
        <v>1073</v>
      </c>
      <c r="J25" s="416">
        <v>1175</v>
      </c>
      <c r="K25" s="416">
        <v>1021</v>
      </c>
      <c r="L25" s="416">
        <v>778</v>
      </c>
      <c r="M25" s="416">
        <v>1173</v>
      </c>
      <c r="N25" s="416">
        <v>1436</v>
      </c>
      <c r="O25" s="416">
        <v>1674</v>
      </c>
      <c r="P25" s="416">
        <v>13412</v>
      </c>
      <c r="Q25" s="428">
        <v>1.6</v>
      </c>
      <c r="R25" s="419"/>
    </row>
    <row r="26" spans="1:18" s="343" customFormat="1" ht="15" customHeight="1">
      <c r="A26" s="614" t="s">
        <v>1225</v>
      </c>
      <c r="B26" s="615"/>
      <c r="C26" s="342">
        <v>2013</v>
      </c>
      <c r="D26" s="416">
        <v>964</v>
      </c>
      <c r="E26" s="416">
        <v>923</v>
      </c>
      <c r="F26" s="416">
        <v>1231</v>
      </c>
      <c r="G26" s="416">
        <v>1431</v>
      </c>
      <c r="H26" s="416">
        <v>1189</v>
      </c>
      <c r="I26" s="416">
        <v>1164</v>
      </c>
      <c r="J26" s="416">
        <v>1056</v>
      </c>
      <c r="K26" s="416">
        <v>1153</v>
      </c>
      <c r="L26" s="416">
        <v>1242</v>
      </c>
      <c r="M26" s="416">
        <v>1330</v>
      </c>
      <c r="N26" s="416">
        <v>1358</v>
      </c>
      <c r="O26" s="416">
        <v>1295</v>
      </c>
      <c r="P26" s="416">
        <v>14336</v>
      </c>
      <c r="Q26" s="428">
        <v>1.5987046210325115</v>
      </c>
      <c r="R26" s="419">
        <v>17.75915886315098</v>
      </c>
    </row>
    <row r="27" spans="1:18" s="343" customFormat="1" ht="31.5" customHeight="1">
      <c r="A27" s="615"/>
      <c r="B27" s="615"/>
      <c r="C27" s="342">
        <v>2012</v>
      </c>
      <c r="D27" s="416">
        <v>1003</v>
      </c>
      <c r="E27" s="416">
        <v>955</v>
      </c>
      <c r="F27" s="416">
        <v>812</v>
      </c>
      <c r="G27" s="416">
        <v>547</v>
      </c>
      <c r="H27" s="416">
        <v>725</v>
      </c>
      <c r="I27" s="416">
        <v>1006</v>
      </c>
      <c r="J27" s="416">
        <v>1295</v>
      </c>
      <c r="K27" s="416">
        <v>1242</v>
      </c>
      <c r="L27" s="416">
        <v>1118</v>
      </c>
      <c r="M27" s="416">
        <v>1144</v>
      </c>
      <c r="N27" s="416">
        <v>1183</v>
      </c>
      <c r="O27" s="416">
        <v>1144</v>
      </c>
      <c r="P27" s="416">
        <v>12174</v>
      </c>
      <c r="Q27" s="428">
        <v>1.4</v>
      </c>
      <c r="R27" s="419"/>
    </row>
    <row r="28" spans="1:18" s="343" customFormat="1" ht="15" customHeight="1">
      <c r="A28" s="614" t="s">
        <v>1226</v>
      </c>
      <c r="B28" s="615"/>
      <c r="C28" s="342">
        <v>2013</v>
      </c>
      <c r="D28" s="416">
        <v>3130</v>
      </c>
      <c r="E28" s="416">
        <v>5176</v>
      </c>
      <c r="F28" s="416">
        <v>4259</v>
      </c>
      <c r="G28" s="416">
        <v>4641</v>
      </c>
      <c r="H28" s="416">
        <v>4796</v>
      </c>
      <c r="I28" s="416">
        <v>3982</v>
      </c>
      <c r="J28" s="416">
        <v>4254</v>
      </c>
      <c r="K28" s="416">
        <v>5376</v>
      </c>
      <c r="L28" s="416">
        <v>4400</v>
      </c>
      <c r="M28" s="416">
        <v>4526</v>
      </c>
      <c r="N28" s="416">
        <v>4275</v>
      </c>
      <c r="O28" s="416">
        <v>3525</v>
      </c>
      <c r="P28" s="416">
        <v>52340</v>
      </c>
      <c r="Q28" s="428">
        <v>5.836788495036388</v>
      </c>
      <c r="R28" s="419">
        <v>10.391664733300994</v>
      </c>
    </row>
    <row r="29" spans="1:18" s="343" customFormat="1" ht="31.5" customHeight="1">
      <c r="A29" s="615"/>
      <c r="B29" s="615"/>
      <c r="C29" s="342">
        <v>2012</v>
      </c>
      <c r="D29" s="416">
        <v>3160</v>
      </c>
      <c r="E29" s="416">
        <v>3106</v>
      </c>
      <c r="F29" s="416">
        <v>3556</v>
      </c>
      <c r="G29" s="416">
        <v>3297</v>
      </c>
      <c r="H29" s="416">
        <v>3175</v>
      </c>
      <c r="I29" s="416">
        <v>3619</v>
      </c>
      <c r="J29" s="416">
        <v>4972</v>
      </c>
      <c r="K29" s="416">
        <v>5840</v>
      </c>
      <c r="L29" s="416">
        <v>4307</v>
      </c>
      <c r="M29" s="416">
        <v>3911</v>
      </c>
      <c r="N29" s="416">
        <v>3746</v>
      </c>
      <c r="O29" s="416">
        <v>4724</v>
      </c>
      <c r="P29" s="416">
        <v>47413</v>
      </c>
      <c r="Q29" s="428">
        <v>5.5</v>
      </c>
      <c r="R29" s="419"/>
    </row>
    <row r="30" spans="1:18" s="343" customFormat="1" ht="15" customHeight="1">
      <c r="A30" s="614" t="s">
        <v>1172</v>
      </c>
      <c r="B30" s="615"/>
      <c r="C30" s="342">
        <v>2013</v>
      </c>
      <c r="D30" s="371">
        <v>270</v>
      </c>
      <c r="E30" s="371">
        <v>278</v>
      </c>
      <c r="F30" s="371">
        <v>392</v>
      </c>
      <c r="G30" s="371">
        <v>463</v>
      </c>
      <c r="H30" s="371">
        <v>530</v>
      </c>
      <c r="I30" s="371">
        <v>564</v>
      </c>
      <c r="J30" s="371">
        <v>608</v>
      </c>
      <c r="K30" s="371">
        <v>699</v>
      </c>
      <c r="L30" s="371">
        <v>594</v>
      </c>
      <c r="M30" s="371">
        <v>648</v>
      </c>
      <c r="N30" s="371">
        <v>664</v>
      </c>
      <c r="O30" s="371">
        <v>571</v>
      </c>
      <c r="P30" s="371">
        <v>6281</v>
      </c>
      <c r="Q30" s="428">
        <v>0.7004369227612448</v>
      </c>
      <c r="R30" s="419">
        <v>85.71850975753992</v>
      </c>
    </row>
    <row r="31" spans="1:18" s="343" customFormat="1" ht="31.5" customHeight="1">
      <c r="A31" s="615"/>
      <c r="B31" s="615"/>
      <c r="C31" s="342">
        <v>2012</v>
      </c>
      <c r="D31" s="371">
        <v>241</v>
      </c>
      <c r="E31" s="371">
        <v>369</v>
      </c>
      <c r="F31" s="371">
        <v>400</v>
      </c>
      <c r="G31" s="371">
        <v>273</v>
      </c>
      <c r="H31" s="371">
        <v>175</v>
      </c>
      <c r="I31" s="371">
        <v>277</v>
      </c>
      <c r="J31" s="371">
        <v>296</v>
      </c>
      <c r="K31" s="371">
        <v>246</v>
      </c>
      <c r="L31" s="371">
        <v>240</v>
      </c>
      <c r="M31" s="371">
        <v>253</v>
      </c>
      <c r="N31" s="371">
        <v>284</v>
      </c>
      <c r="O31" s="371">
        <v>328</v>
      </c>
      <c r="P31" s="371">
        <v>3382</v>
      </c>
      <c r="Q31" s="428">
        <v>0.4</v>
      </c>
      <c r="R31" s="419"/>
    </row>
    <row r="32" spans="1:18" s="343" customFormat="1" ht="15" customHeight="1">
      <c r="A32" s="613" t="s">
        <v>1227</v>
      </c>
      <c r="B32" s="532"/>
      <c r="C32" s="342">
        <v>2013</v>
      </c>
      <c r="D32" s="371">
        <v>115</v>
      </c>
      <c r="E32" s="371">
        <v>108</v>
      </c>
      <c r="F32" s="371">
        <v>84</v>
      </c>
      <c r="G32" s="371">
        <v>75</v>
      </c>
      <c r="H32" s="371">
        <v>121</v>
      </c>
      <c r="I32" s="371">
        <v>128</v>
      </c>
      <c r="J32" s="371">
        <v>95</v>
      </c>
      <c r="K32" s="371">
        <v>97</v>
      </c>
      <c r="L32" s="371">
        <v>104</v>
      </c>
      <c r="M32" s="371">
        <v>68</v>
      </c>
      <c r="N32" s="371">
        <v>101</v>
      </c>
      <c r="O32" s="371">
        <v>138</v>
      </c>
      <c r="P32" s="371">
        <v>1234</v>
      </c>
      <c r="Q32" s="428">
        <v>0.1376117119387639</v>
      </c>
      <c r="R32" s="419">
        <v>-22.243226212980467</v>
      </c>
    </row>
    <row r="33" spans="1:18" s="343" customFormat="1" ht="31.5" customHeight="1">
      <c r="A33" s="532"/>
      <c r="B33" s="532"/>
      <c r="C33" s="342">
        <v>2012</v>
      </c>
      <c r="D33" s="371">
        <v>64</v>
      </c>
      <c r="E33" s="371">
        <v>122</v>
      </c>
      <c r="F33" s="371">
        <v>140</v>
      </c>
      <c r="G33" s="371">
        <v>128</v>
      </c>
      <c r="H33" s="371">
        <v>150</v>
      </c>
      <c r="I33" s="371">
        <v>95</v>
      </c>
      <c r="J33" s="371">
        <v>130</v>
      </c>
      <c r="K33" s="371">
        <v>148</v>
      </c>
      <c r="L33" s="371">
        <v>191</v>
      </c>
      <c r="M33" s="371">
        <v>111</v>
      </c>
      <c r="N33" s="371">
        <v>94</v>
      </c>
      <c r="O33" s="371">
        <v>214</v>
      </c>
      <c r="P33" s="371">
        <v>1587</v>
      </c>
      <c r="Q33" s="428">
        <v>0.18428802348482032</v>
      </c>
      <c r="R33" s="431"/>
    </row>
    <row r="34" spans="1:18" s="343" customFormat="1" ht="15" customHeight="1">
      <c r="A34" s="614" t="s">
        <v>1173</v>
      </c>
      <c r="B34" s="615"/>
      <c r="C34" s="342">
        <v>2013</v>
      </c>
      <c r="D34" s="371">
        <v>216</v>
      </c>
      <c r="E34" s="371">
        <v>240</v>
      </c>
      <c r="F34" s="420" t="s">
        <v>1195</v>
      </c>
      <c r="G34" s="371">
        <v>208</v>
      </c>
      <c r="H34" s="371">
        <v>264</v>
      </c>
      <c r="I34" s="371">
        <v>279</v>
      </c>
      <c r="J34" s="371">
        <v>292</v>
      </c>
      <c r="K34" s="371">
        <v>292</v>
      </c>
      <c r="L34" s="371">
        <v>285</v>
      </c>
      <c r="M34" s="371">
        <v>335</v>
      </c>
      <c r="N34" s="371">
        <v>266</v>
      </c>
      <c r="O34" s="371">
        <v>256</v>
      </c>
      <c r="P34" s="427" t="s">
        <v>1195</v>
      </c>
      <c r="Q34" s="428" t="s">
        <v>1195</v>
      </c>
      <c r="R34" s="429" t="s">
        <v>1195</v>
      </c>
    </row>
    <row r="35" spans="1:18" s="343" customFormat="1" ht="31.5" customHeight="1">
      <c r="A35" s="615"/>
      <c r="B35" s="615"/>
      <c r="C35" s="342">
        <v>2012</v>
      </c>
      <c r="D35" s="371">
        <v>190</v>
      </c>
      <c r="E35" s="371">
        <v>185</v>
      </c>
      <c r="F35" s="371">
        <v>192</v>
      </c>
      <c r="G35" s="371">
        <v>249</v>
      </c>
      <c r="H35" s="371">
        <v>199</v>
      </c>
      <c r="I35" s="371">
        <v>190</v>
      </c>
      <c r="J35" s="371">
        <v>213</v>
      </c>
      <c r="K35" s="371">
        <v>225</v>
      </c>
      <c r="L35" s="371">
        <v>251</v>
      </c>
      <c r="M35" s="371">
        <v>208</v>
      </c>
      <c r="N35" s="371">
        <v>178</v>
      </c>
      <c r="O35" s="371">
        <v>220</v>
      </c>
      <c r="P35" s="371">
        <v>2500</v>
      </c>
      <c r="Q35" s="428">
        <v>0.3</v>
      </c>
      <c r="R35" s="431"/>
    </row>
    <row r="36" spans="1:18" s="343" customFormat="1" ht="15" customHeight="1">
      <c r="A36" s="613" t="s">
        <v>1228</v>
      </c>
      <c r="B36" s="532"/>
      <c r="C36" s="342">
        <v>2013</v>
      </c>
      <c r="D36" s="371">
        <v>110</v>
      </c>
      <c r="E36" s="371">
        <v>111</v>
      </c>
      <c r="F36" s="371">
        <v>119</v>
      </c>
      <c r="G36" s="371">
        <v>79</v>
      </c>
      <c r="H36" s="420" t="s">
        <v>1195</v>
      </c>
      <c r="I36" s="371">
        <v>119</v>
      </c>
      <c r="J36" s="420" t="s">
        <v>1195</v>
      </c>
      <c r="K36" s="371">
        <v>175</v>
      </c>
      <c r="L36" s="420" t="s">
        <v>1195</v>
      </c>
      <c r="M36" s="371">
        <v>152</v>
      </c>
      <c r="N36" s="371">
        <v>110</v>
      </c>
      <c r="O36" s="371">
        <v>145</v>
      </c>
      <c r="P36" s="371">
        <v>1547</v>
      </c>
      <c r="Q36" s="428">
        <v>0.17251646545321536</v>
      </c>
      <c r="R36" s="419">
        <v>48.180076628352495</v>
      </c>
    </row>
    <row r="37" spans="1:18" s="343" customFormat="1" ht="31.5" customHeight="1">
      <c r="A37" s="532"/>
      <c r="B37" s="532"/>
      <c r="C37" s="342">
        <v>2012</v>
      </c>
      <c r="D37" s="371">
        <v>59</v>
      </c>
      <c r="E37" s="371">
        <v>107</v>
      </c>
      <c r="F37" s="371">
        <v>87</v>
      </c>
      <c r="G37" s="371">
        <v>85</v>
      </c>
      <c r="H37" s="371">
        <v>92</v>
      </c>
      <c r="I37" s="371">
        <v>75</v>
      </c>
      <c r="J37" s="371">
        <v>99</v>
      </c>
      <c r="K37" s="420" t="s">
        <v>1195</v>
      </c>
      <c r="L37" s="420" t="s">
        <v>1195</v>
      </c>
      <c r="M37" s="371">
        <v>64</v>
      </c>
      <c r="N37" s="371">
        <v>69</v>
      </c>
      <c r="O37" s="371">
        <v>79</v>
      </c>
      <c r="P37" s="371">
        <v>1044</v>
      </c>
      <c r="Q37" s="428">
        <v>0.12123295306751886</v>
      </c>
      <c r="R37" s="431"/>
    </row>
    <row r="38" spans="1:18" s="343" customFormat="1" ht="15" customHeight="1">
      <c r="A38" s="614" t="s">
        <v>1196</v>
      </c>
      <c r="B38" s="615"/>
      <c r="C38" s="342">
        <v>2013</v>
      </c>
      <c r="D38" s="416">
        <v>30</v>
      </c>
      <c r="E38" s="416">
        <v>31</v>
      </c>
      <c r="F38" s="416">
        <v>30</v>
      </c>
      <c r="G38" s="416">
        <v>33</v>
      </c>
      <c r="H38" s="416">
        <v>57</v>
      </c>
      <c r="I38" s="416">
        <v>55</v>
      </c>
      <c r="J38" s="427" t="s">
        <v>1195</v>
      </c>
      <c r="K38" s="420" t="s">
        <v>1195</v>
      </c>
      <c r="L38" s="416">
        <v>93</v>
      </c>
      <c r="M38" s="420" t="s">
        <v>1195</v>
      </c>
      <c r="N38" s="416">
        <v>79</v>
      </c>
      <c r="O38" s="420" t="s">
        <v>1195</v>
      </c>
      <c r="P38" s="427" t="s">
        <v>1195</v>
      </c>
      <c r="Q38" s="428" t="s">
        <v>1195</v>
      </c>
      <c r="R38" s="429" t="s">
        <v>1195</v>
      </c>
    </row>
    <row r="39" spans="1:18" s="343" customFormat="1" ht="31.5" customHeight="1">
      <c r="A39" s="615"/>
      <c r="B39" s="615"/>
      <c r="C39" s="342">
        <v>2012</v>
      </c>
      <c r="D39" s="416">
        <v>36</v>
      </c>
      <c r="E39" s="416">
        <v>27</v>
      </c>
      <c r="F39" s="416">
        <v>11</v>
      </c>
      <c r="G39" s="416">
        <v>47</v>
      </c>
      <c r="H39" s="416">
        <v>30</v>
      </c>
      <c r="I39" s="416">
        <v>33</v>
      </c>
      <c r="J39" s="416">
        <v>63</v>
      </c>
      <c r="K39" s="416">
        <v>40</v>
      </c>
      <c r="L39" s="416">
        <v>38</v>
      </c>
      <c r="M39" s="420" t="s">
        <v>1195</v>
      </c>
      <c r="N39" s="420" t="s">
        <v>1195</v>
      </c>
      <c r="O39" s="416">
        <v>60</v>
      </c>
      <c r="P39" s="416">
        <v>426</v>
      </c>
      <c r="Q39" s="428" t="s">
        <v>1190</v>
      </c>
      <c r="R39" s="419"/>
    </row>
    <row r="40" spans="1:18" s="343" customFormat="1" ht="15" customHeight="1">
      <c r="A40" s="614" t="s">
        <v>1230</v>
      </c>
      <c r="B40" s="615"/>
      <c r="C40" s="342">
        <v>2013</v>
      </c>
      <c r="D40" s="416">
        <v>31</v>
      </c>
      <c r="E40" s="416">
        <v>27</v>
      </c>
      <c r="F40" s="416">
        <v>16</v>
      </c>
      <c r="G40" s="416">
        <v>31</v>
      </c>
      <c r="H40" s="416">
        <v>25</v>
      </c>
      <c r="I40" s="416">
        <v>49</v>
      </c>
      <c r="J40" s="416">
        <v>67</v>
      </c>
      <c r="K40" s="416">
        <v>60</v>
      </c>
      <c r="L40" s="427" t="s">
        <v>1195</v>
      </c>
      <c r="M40" s="416">
        <v>63</v>
      </c>
      <c r="N40" s="416">
        <v>67</v>
      </c>
      <c r="O40" s="416">
        <v>77</v>
      </c>
      <c r="P40" s="427" t="s">
        <v>1195</v>
      </c>
      <c r="Q40" s="428" t="s">
        <v>1195</v>
      </c>
      <c r="R40" s="429" t="s">
        <v>1195</v>
      </c>
    </row>
    <row r="41" spans="1:18" s="343" customFormat="1" ht="31.5" customHeight="1">
      <c r="A41" s="615"/>
      <c r="B41" s="615"/>
      <c r="C41" s="342">
        <v>2012</v>
      </c>
      <c r="D41" s="416">
        <v>12</v>
      </c>
      <c r="E41" s="416">
        <v>5</v>
      </c>
      <c r="F41" s="416">
        <v>5</v>
      </c>
      <c r="G41" s="420" t="s">
        <v>1195</v>
      </c>
      <c r="H41" s="420" t="s">
        <v>1195</v>
      </c>
      <c r="I41" s="416">
        <v>18</v>
      </c>
      <c r="J41" s="416">
        <v>13</v>
      </c>
      <c r="K41" s="416">
        <v>16</v>
      </c>
      <c r="L41" s="416">
        <v>17</v>
      </c>
      <c r="M41" s="416">
        <v>20</v>
      </c>
      <c r="N41" s="420" t="s">
        <v>1195</v>
      </c>
      <c r="O41" s="420" t="s">
        <v>1195</v>
      </c>
      <c r="P41" s="416">
        <v>191</v>
      </c>
      <c r="Q41" s="428" t="s">
        <v>1190</v>
      </c>
      <c r="R41" s="419"/>
    </row>
    <row r="42" spans="1:18" s="343" customFormat="1" ht="15" customHeight="1">
      <c r="A42" s="614" t="s">
        <v>1231</v>
      </c>
      <c r="B42" s="615"/>
      <c r="C42" s="342">
        <v>2013</v>
      </c>
      <c r="D42" s="416">
        <v>16</v>
      </c>
      <c r="E42" s="416">
        <v>9</v>
      </c>
      <c r="F42" s="416">
        <v>16</v>
      </c>
      <c r="G42" s="416">
        <v>12</v>
      </c>
      <c r="H42" s="427" t="s">
        <v>1195</v>
      </c>
      <c r="I42" s="416">
        <v>7</v>
      </c>
      <c r="J42" s="416">
        <v>24</v>
      </c>
      <c r="K42" s="416">
        <v>29</v>
      </c>
      <c r="L42" s="427" t="s">
        <v>1195</v>
      </c>
      <c r="M42" s="416">
        <v>80</v>
      </c>
      <c r="N42" s="416">
        <v>41</v>
      </c>
      <c r="O42" s="416">
        <v>39</v>
      </c>
      <c r="P42" s="416">
        <v>353</v>
      </c>
      <c r="Q42" s="428" t="s">
        <v>1190</v>
      </c>
      <c r="R42" s="419">
        <v>42.91497975708502</v>
      </c>
    </row>
    <row r="43" spans="1:18" s="343" customFormat="1" ht="31.5" customHeight="1">
      <c r="A43" s="615"/>
      <c r="B43" s="615"/>
      <c r="C43" s="342">
        <v>2012</v>
      </c>
      <c r="D43" s="416">
        <v>24</v>
      </c>
      <c r="E43" s="416">
        <v>23</v>
      </c>
      <c r="F43" s="416">
        <v>9</v>
      </c>
      <c r="G43" s="420" t="s">
        <v>1195</v>
      </c>
      <c r="H43" s="416">
        <v>8</v>
      </c>
      <c r="I43" s="416">
        <v>43</v>
      </c>
      <c r="J43" s="427" t="s">
        <v>1195</v>
      </c>
      <c r="K43" s="416">
        <v>45</v>
      </c>
      <c r="L43" s="416">
        <v>10</v>
      </c>
      <c r="M43" s="420" t="s">
        <v>1195</v>
      </c>
      <c r="N43" s="420" t="s">
        <v>1195</v>
      </c>
      <c r="O43" s="416">
        <v>14</v>
      </c>
      <c r="P43" s="416">
        <v>247</v>
      </c>
      <c r="Q43" s="428" t="s">
        <v>1190</v>
      </c>
      <c r="R43" s="419"/>
    </row>
    <row r="44" spans="1:18" s="343" customFormat="1" ht="15" customHeight="1">
      <c r="A44" s="614" t="s">
        <v>1232</v>
      </c>
      <c r="B44" s="615"/>
      <c r="C44" s="342">
        <v>2013</v>
      </c>
      <c r="D44" s="416">
        <v>64</v>
      </c>
      <c r="E44" s="416">
        <v>119</v>
      </c>
      <c r="F44" s="416">
        <v>123</v>
      </c>
      <c r="G44" s="416">
        <v>75</v>
      </c>
      <c r="H44" s="416">
        <v>106</v>
      </c>
      <c r="I44" s="416">
        <v>122</v>
      </c>
      <c r="J44" s="416">
        <v>241</v>
      </c>
      <c r="K44" s="416">
        <v>157</v>
      </c>
      <c r="L44" s="416">
        <v>199</v>
      </c>
      <c r="M44" s="416">
        <v>213</v>
      </c>
      <c r="N44" s="416">
        <v>178</v>
      </c>
      <c r="O44" s="416">
        <v>282</v>
      </c>
      <c r="P44" s="416">
        <v>1879</v>
      </c>
      <c r="Q44" s="428">
        <v>0.20954003787109998</v>
      </c>
      <c r="R44" s="419">
        <v>30.12465373961219</v>
      </c>
    </row>
    <row r="45" spans="1:18" s="343" customFormat="1" ht="31.5" customHeight="1">
      <c r="A45" s="615"/>
      <c r="B45" s="615"/>
      <c r="C45" s="342">
        <v>2012</v>
      </c>
      <c r="D45" s="416">
        <v>100</v>
      </c>
      <c r="E45" s="416">
        <v>116</v>
      </c>
      <c r="F45" s="416">
        <v>130</v>
      </c>
      <c r="G45" s="416">
        <v>128</v>
      </c>
      <c r="H45" s="416">
        <v>136</v>
      </c>
      <c r="I45" s="416">
        <v>162</v>
      </c>
      <c r="J45" s="416">
        <v>156</v>
      </c>
      <c r="K45" s="416">
        <v>137</v>
      </c>
      <c r="L45" s="416">
        <v>126</v>
      </c>
      <c r="M45" s="420" t="s">
        <v>1195</v>
      </c>
      <c r="N45" s="416">
        <v>65</v>
      </c>
      <c r="O45" s="420" t="s">
        <v>1195</v>
      </c>
      <c r="P45" s="416">
        <v>1444</v>
      </c>
      <c r="Q45" s="428">
        <v>0.2</v>
      </c>
      <c r="R45" s="419"/>
    </row>
    <row r="46" spans="1:18" s="343" customFormat="1" ht="15" customHeight="1">
      <c r="A46" s="614" t="s">
        <v>1233</v>
      </c>
      <c r="B46" s="615"/>
      <c r="C46" s="342">
        <v>2013</v>
      </c>
      <c r="D46" s="371">
        <v>128</v>
      </c>
      <c r="E46" s="371">
        <v>58</v>
      </c>
      <c r="F46" s="420" t="s">
        <v>1195</v>
      </c>
      <c r="G46" s="420" t="s">
        <v>1195</v>
      </c>
      <c r="H46" s="371">
        <v>108</v>
      </c>
      <c r="I46" s="371">
        <v>194</v>
      </c>
      <c r="J46" s="371">
        <v>206</v>
      </c>
      <c r="K46" s="371">
        <v>217</v>
      </c>
      <c r="L46" s="371">
        <v>206</v>
      </c>
      <c r="M46" s="371">
        <v>219</v>
      </c>
      <c r="N46" s="371">
        <v>244</v>
      </c>
      <c r="O46" s="371">
        <v>133</v>
      </c>
      <c r="P46" s="371">
        <v>1975</v>
      </c>
      <c r="Q46" s="428">
        <v>0.220245649172657</v>
      </c>
      <c r="R46" s="432" t="s">
        <v>1195</v>
      </c>
    </row>
    <row r="47" spans="1:18" s="343" customFormat="1" ht="31.5" customHeight="1">
      <c r="A47" s="615"/>
      <c r="B47" s="615"/>
      <c r="C47" s="342">
        <v>2012</v>
      </c>
      <c r="D47" s="371">
        <v>123</v>
      </c>
      <c r="E47" s="371">
        <v>86</v>
      </c>
      <c r="F47" s="371">
        <v>76</v>
      </c>
      <c r="G47" s="371">
        <v>92</v>
      </c>
      <c r="H47" s="420" t="s">
        <v>1195</v>
      </c>
      <c r="I47" s="371">
        <v>117</v>
      </c>
      <c r="J47" s="371">
        <v>147</v>
      </c>
      <c r="K47" s="371">
        <v>124</v>
      </c>
      <c r="L47" s="371">
        <v>150</v>
      </c>
      <c r="M47" s="371">
        <v>93</v>
      </c>
      <c r="N47" s="371">
        <v>77</v>
      </c>
      <c r="O47" s="371">
        <v>90</v>
      </c>
      <c r="P47" s="420" t="s">
        <v>1195</v>
      </c>
      <c r="Q47" s="428" t="s">
        <v>1195</v>
      </c>
      <c r="R47" s="431"/>
    </row>
    <row r="48" spans="1:18" s="343" customFormat="1" ht="15" customHeight="1">
      <c r="A48" s="613" t="s">
        <v>1234</v>
      </c>
      <c r="B48" s="532"/>
      <c r="C48" s="342">
        <v>2013</v>
      </c>
      <c r="D48" s="371">
        <v>50</v>
      </c>
      <c r="E48" s="371">
        <v>21</v>
      </c>
      <c r="F48" s="371">
        <v>39</v>
      </c>
      <c r="G48" s="371">
        <v>71</v>
      </c>
      <c r="H48" s="371">
        <v>63</v>
      </c>
      <c r="I48" s="371">
        <v>80</v>
      </c>
      <c r="J48" s="371">
        <v>81</v>
      </c>
      <c r="K48" s="371">
        <v>69</v>
      </c>
      <c r="L48" s="371">
        <v>71</v>
      </c>
      <c r="M48" s="371">
        <v>73</v>
      </c>
      <c r="N48" s="371">
        <v>69</v>
      </c>
      <c r="O48" s="371">
        <v>48</v>
      </c>
      <c r="P48" s="371">
        <v>735</v>
      </c>
      <c r="Q48" s="428">
        <v>0.08196483652754577</v>
      </c>
      <c r="R48" s="431">
        <v>38.9413988657845</v>
      </c>
    </row>
    <row r="49" spans="1:18" s="343" customFormat="1" ht="31.5" customHeight="1">
      <c r="A49" s="532"/>
      <c r="B49" s="532"/>
      <c r="C49" s="342">
        <v>2012</v>
      </c>
      <c r="D49" s="371">
        <v>30</v>
      </c>
      <c r="E49" s="371">
        <v>13</v>
      </c>
      <c r="F49" s="371">
        <v>23</v>
      </c>
      <c r="G49" s="371">
        <v>40</v>
      </c>
      <c r="H49" s="371">
        <v>33</v>
      </c>
      <c r="I49" s="371">
        <v>68</v>
      </c>
      <c r="J49" s="371">
        <v>49</v>
      </c>
      <c r="K49" s="371">
        <v>98</v>
      </c>
      <c r="L49" s="371">
        <v>61</v>
      </c>
      <c r="M49" s="371">
        <v>31</v>
      </c>
      <c r="N49" s="371">
        <v>37</v>
      </c>
      <c r="O49" s="371">
        <v>46</v>
      </c>
      <c r="P49" s="371">
        <v>529</v>
      </c>
      <c r="Q49" s="428">
        <v>0.061429341161606775</v>
      </c>
      <c r="R49" s="431"/>
    </row>
    <row r="50" spans="1:18" s="343" customFormat="1" ht="15" customHeight="1">
      <c r="A50" s="614" t="s">
        <v>1235</v>
      </c>
      <c r="B50" s="615"/>
      <c r="C50" s="342">
        <v>2013</v>
      </c>
      <c r="D50" s="416">
        <v>87</v>
      </c>
      <c r="E50" s="416">
        <v>143</v>
      </c>
      <c r="F50" s="416">
        <v>90</v>
      </c>
      <c r="G50" s="416">
        <v>81</v>
      </c>
      <c r="H50" s="416">
        <v>95</v>
      </c>
      <c r="I50" s="416">
        <v>121</v>
      </c>
      <c r="J50" s="416">
        <v>233</v>
      </c>
      <c r="K50" s="416">
        <v>223</v>
      </c>
      <c r="L50" s="416">
        <v>163</v>
      </c>
      <c r="M50" s="416">
        <v>250</v>
      </c>
      <c r="N50" s="416">
        <v>212</v>
      </c>
      <c r="O50" s="416">
        <v>256</v>
      </c>
      <c r="P50" s="416">
        <v>1954</v>
      </c>
      <c r="Q50" s="428">
        <v>0.2179037967004414</v>
      </c>
      <c r="R50" s="432" t="s">
        <v>1195</v>
      </c>
    </row>
    <row r="51" spans="1:18" s="343" customFormat="1" ht="31.5" customHeight="1">
      <c r="A51" s="615"/>
      <c r="B51" s="615"/>
      <c r="C51" s="342">
        <v>2012</v>
      </c>
      <c r="D51" s="416">
        <v>94</v>
      </c>
      <c r="E51" s="416">
        <v>99</v>
      </c>
      <c r="F51" s="416">
        <v>78</v>
      </c>
      <c r="G51" s="420" t="s">
        <v>1195</v>
      </c>
      <c r="H51" s="416">
        <v>92</v>
      </c>
      <c r="I51" s="416">
        <v>124</v>
      </c>
      <c r="J51" s="416">
        <v>153</v>
      </c>
      <c r="K51" s="416">
        <v>91</v>
      </c>
      <c r="L51" s="416">
        <v>120</v>
      </c>
      <c r="M51" s="416">
        <v>103</v>
      </c>
      <c r="N51" s="416">
        <v>124</v>
      </c>
      <c r="O51" s="416">
        <v>129</v>
      </c>
      <c r="P51" s="420" t="s">
        <v>1195</v>
      </c>
      <c r="Q51" s="428" t="s">
        <v>1195</v>
      </c>
      <c r="R51" s="419"/>
    </row>
    <row r="52" spans="1:18" s="343" customFormat="1" ht="15" customHeight="1">
      <c r="A52" s="613" t="s">
        <v>1236</v>
      </c>
      <c r="B52" s="532"/>
      <c r="C52" s="342">
        <v>2013</v>
      </c>
      <c r="D52" s="420" t="s">
        <v>1195</v>
      </c>
      <c r="E52" s="416">
        <v>3</v>
      </c>
      <c r="F52" s="420" t="s">
        <v>1195</v>
      </c>
      <c r="G52" s="416">
        <v>59</v>
      </c>
      <c r="H52" s="416">
        <v>0</v>
      </c>
      <c r="I52" s="420" t="s">
        <v>1195</v>
      </c>
      <c r="J52" s="427" t="s">
        <v>1195</v>
      </c>
      <c r="K52" s="416">
        <v>0</v>
      </c>
      <c r="L52" s="416">
        <v>0</v>
      </c>
      <c r="M52" s="416">
        <v>5</v>
      </c>
      <c r="N52" s="416">
        <v>0</v>
      </c>
      <c r="O52" s="420" t="s">
        <v>1195</v>
      </c>
      <c r="P52" s="427" t="s">
        <v>1195</v>
      </c>
      <c r="Q52" s="428" t="s">
        <v>1195</v>
      </c>
      <c r="R52" s="429" t="s">
        <v>1195</v>
      </c>
    </row>
    <row r="53" spans="1:18" s="343" customFormat="1" ht="31.5" customHeight="1">
      <c r="A53" s="532"/>
      <c r="B53" s="532"/>
      <c r="C53" s="342">
        <v>2012</v>
      </c>
      <c r="D53" s="416">
        <v>4</v>
      </c>
      <c r="E53" s="416">
        <v>4</v>
      </c>
      <c r="F53" s="416">
        <v>0</v>
      </c>
      <c r="G53" s="420" t="s">
        <v>1195</v>
      </c>
      <c r="H53" s="416">
        <v>3</v>
      </c>
      <c r="I53" s="420" t="s">
        <v>1195</v>
      </c>
      <c r="J53" s="427" t="s">
        <v>1195</v>
      </c>
      <c r="K53" s="416">
        <v>0</v>
      </c>
      <c r="L53" s="427" t="s">
        <v>1195</v>
      </c>
      <c r="M53" s="416">
        <v>0</v>
      </c>
      <c r="N53" s="416">
        <v>3</v>
      </c>
      <c r="O53" s="416">
        <v>0</v>
      </c>
      <c r="P53" s="371">
        <v>58</v>
      </c>
      <c r="Q53" s="428" t="s">
        <v>1190</v>
      </c>
      <c r="R53" s="419"/>
    </row>
    <row r="54" spans="1:18" s="343" customFormat="1" ht="15" customHeight="1">
      <c r="A54" s="609" t="s">
        <v>1175</v>
      </c>
      <c r="B54" s="610"/>
      <c r="C54" s="342">
        <v>2013</v>
      </c>
      <c r="D54" s="420" t="s">
        <v>1195</v>
      </c>
      <c r="E54" s="416">
        <v>3</v>
      </c>
      <c r="F54" s="416">
        <v>5</v>
      </c>
      <c r="G54" s="420" t="s">
        <v>1195</v>
      </c>
      <c r="H54" s="416">
        <v>7</v>
      </c>
      <c r="I54" s="420" t="s">
        <v>1195</v>
      </c>
      <c r="J54" s="427" t="s">
        <v>1195</v>
      </c>
      <c r="K54" s="420" t="s">
        <v>1195</v>
      </c>
      <c r="L54" s="427" t="s">
        <v>1195</v>
      </c>
      <c r="M54" s="420" t="s">
        <v>1195</v>
      </c>
      <c r="N54" s="416">
        <v>34</v>
      </c>
      <c r="O54" s="416">
        <v>35</v>
      </c>
      <c r="P54" s="416">
        <v>164</v>
      </c>
      <c r="Q54" s="428" t="s">
        <v>1190</v>
      </c>
      <c r="R54" s="419">
        <v>105</v>
      </c>
    </row>
    <row r="55" spans="1:18" s="343" customFormat="1" ht="31.5" customHeight="1">
      <c r="A55" s="610"/>
      <c r="B55" s="610"/>
      <c r="C55" s="342">
        <v>2012</v>
      </c>
      <c r="D55" s="416">
        <v>16</v>
      </c>
      <c r="E55" s="420" t="s">
        <v>1195</v>
      </c>
      <c r="F55" s="420" t="s">
        <v>1195</v>
      </c>
      <c r="G55" s="416">
        <v>11</v>
      </c>
      <c r="H55" s="420" t="s">
        <v>1195</v>
      </c>
      <c r="I55" s="420" t="s">
        <v>1195</v>
      </c>
      <c r="J55" s="427" t="s">
        <v>1195</v>
      </c>
      <c r="K55" s="427" t="s">
        <v>1195</v>
      </c>
      <c r="L55" s="416">
        <v>15</v>
      </c>
      <c r="M55" s="420" t="s">
        <v>1195</v>
      </c>
      <c r="N55" s="420" t="s">
        <v>1195</v>
      </c>
      <c r="O55" s="416">
        <v>10</v>
      </c>
      <c r="P55" s="416">
        <v>80</v>
      </c>
      <c r="Q55" s="428" t="s">
        <v>1190</v>
      </c>
      <c r="R55" s="419"/>
    </row>
    <row r="56" spans="1:18" s="343" customFormat="1" ht="15" customHeight="1">
      <c r="A56" s="531" t="s">
        <v>1237</v>
      </c>
      <c r="B56" s="532"/>
      <c r="C56" s="342">
        <v>2013</v>
      </c>
      <c r="D56" s="371">
        <v>12</v>
      </c>
      <c r="E56" s="371">
        <v>6</v>
      </c>
      <c r="F56" s="371">
        <v>6</v>
      </c>
      <c r="G56" s="371">
        <v>7</v>
      </c>
      <c r="H56" s="371">
        <v>4</v>
      </c>
      <c r="I56" s="371">
        <v>0</v>
      </c>
      <c r="J56" s="371">
        <v>10</v>
      </c>
      <c r="K56" s="371">
        <v>9</v>
      </c>
      <c r="L56" s="371">
        <v>8</v>
      </c>
      <c r="M56" s="371">
        <v>6</v>
      </c>
      <c r="N56" s="371">
        <v>15</v>
      </c>
      <c r="O56" s="371">
        <v>12</v>
      </c>
      <c r="P56" s="371">
        <v>95</v>
      </c>
      <c r="Q56" s="428" t="s">
        <v>1190</v>
      </c>
      <c r="R56" s="419">
        <v>48.4375</v>
      </c>
    </row>
    <row r="57" spans="1:18" s="343" customFormat="1" ht="31.5" customHeight="1">
      <c r="A57" s="616"/>
      <c r="B57" s="616"/>
      <c r="C57" s="344">
        <v>2012</v>
      </c>
      <c r="D57" s="423">
        <v>4</v>
      </c>
      <c r="E57" s="422" t="s">
        <v>1195</v>
      </c>
      <c r="F57" s="422" t="s">
        <v>1195</v>
      </c>
      <c r="G57" s="422" t="s">
        <v>1195</v>
      </c>
      <c r="H57" s="423">
        <v>3</v>
      </c>
      <c r="I57" s="423">
        <v>15</v>
      </c>
      <c r="J57" s="423">
        <v>21</v>
      </c>
      <c r="K57" s="423">
        <v>6</v>
      </c>
      <c r="L57" s="423">
        <v>5</v>
      </c>
      <c r="M57" s="423">
        <v>5</v>
      </c>
      <c r="N57" s="422" t="s">
        <v>1195</v>
      </c>
      <c r="O57" s="422" t="s">
        <v>1195</v>
      </c>
      <c r="P57" s="423">
        <v>64</v>
      </c>
      <c r="Q57" s="430" t="s">
        <v>1190</v>
      </c>
      <c r="R57" s="433"/>
    </row>
    <row r="58" spans="1:16" s="333" customFormat="1" ht="12.75" customHeight="1">
      <c r="A58" s="320" t="s">
        <v>1241</v>
      </c>
      <c r="B58" s="350"/>
      <c r="C58" s="359"/>
      <c r="D58" s="359"/>
      <c r="E58" s="359"/>
      <c r="F58" s="322" t="s">
        <v>175</v>
      </c>
      <c r="G58" s="323" t="s">
        <v>1177</v>
      </c>
      <c r="J58" s="324" t="s">
        <v>1178</v>
      </c>
      <c r="K58" s="323" t="s">
        <v>1179</v>
      </c>
      <c r="O58" s="340" t="s">
        <v>1180</v>
      </c>
      <c r="P58" s="360" t="s">
        <v>1163</v>
      </c>
    </row>
    <row r="59" spans="1:16" s="333" customFormat="1" ht="12.75" customHeight="1">
      <c r="A59" s="327" t="s">
        <v>1181</v>
      </c>
      <c r="B59" s="327"/>
      <c r="C59" s="359"/>
      <c r="D59" s="359"/>
      <c r="E59" s="359"/>
      <c r="F59" s="326"/>
      <c r="G59" s="321" t="s">
        <v>1182</v>
      </c>
      <c r="J59" s="326"/>
      <c r="K59" s="321" t="s">
        <v>1183</v>
      </c>
      <c r="P59" s="333" t="s">
        <v>1164</v>
      </c>
    </row>
    <row r="60" spans="1:16" s="333" customFormat="1" ht="12.75" customHeight="1">
      <c r="A60" s="350" t="s">
        <v>1197</v>
      </c>
      <c r="B60" s="327"/>
      <c r="C60" s="327"/>
      <c r="D60" s="327"/>
      <c r="E60" s="327"/>
      <c r="F60" s="326"/>
      <c r="G60" s="329" t="s">
        <v>1185</v>
      </c>
      <c r="J60" s="326"/>
      <c r="K60" s="329" t="s">
        <v>1186</v>
      </c>
      <c r="P60" s="333" t="s">
        <v>1165</v>
      </c>
    </row>
  </sheetData>
  <mergeCells count="27">
    <mergeCell ref="A48:B49"/>
    <mergeCell ref="A56:B57"/>
    <mergeCell ref="A52:B53"/>
    <mergeCell ref="A54:B55"/>
    <mergeCell ref="A50:B51"/>
    <mergeCell ref="A40:B41"/>
    <mergeCell ref="A42:B43"/>
    <mergeCell ref="A44:B45"/>
    <mergeCell ref="A46:B47"/>
    <mergeCell ref="A38:B39"/>
    <mergeCell ref="A28:B29"/>
    <mergeCell ref="A30:B31"/>
    <mergeCell ref="A32:B33"/>
    <mergeCell ref="A34:B35"/>
    <mergeCell ref="A36:B37"/>
    <mergeCell ref="A20:B21"/>
    <mergeCell ref="A22:B23"/>
    <mergeCell ref="A24:B25"/>
    <mergeCell ref="A26:B27"/>
    <mergeCell ref="A5:C5"/>
    <mergeCell ref="A8:B9"/>
    <mergeCell ref="A16:B17"/>
    <mergeCell ref="A18:B19"/>
    <mergeCell ref="A6:B7"/>
    <mergeCell ref="A10:B11"/>
    <mergeCell ref="A12:B13"/>
    <mergeCell ref="A14:B1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4" r:id="rId1"/>
  <headerFooter alignWithMargins="0">
    <oddHeader>&amp;R&amp;"Times New Roman,標準"&amp;P/&amp;N</oddHeader>
  </headerFooter>
  <rowBreaks count="2" manualBreakCount="2">
    <brk id="25" max="17" man="1"/>
    <brk id="47" max="1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0"/>
  <dimension ref="A1:J20"/>
  <sheetViews>
    <sheetView showGridLines="0" zoomScale="90" zoomScaleNormal="90" zoomScaleSheetLayoutView="70" workbookViewId="0" topLeftCell="A1">
      <selection activeCell="M5" sqref="M5"/>
    </sheetView>
  </sheetViews>
  <sheetFormatPr defaultColWidth="9.00390625" defaultRowHeight="16.5"/>
  <cols>
    <col min="1" max="1" width="4.625" style="137" customWidth="1"/>
    <col min="2" max="2" width="31.75390625" style="137" customWidth="1"/>
    <col min="3" max="10" width="22.625" style="138" customWidth="1"/>
    <col min="11" max="16384" width="9.00390625" style="112" customWidth="1"/>
  </cols>
  <sheetData>
    <row r="1" spans="1:10" s="107" customFormat="1" ht="54" customHeight="1">
      <c r="A1" s="106" t="s">
        <v>744</v>
      </c>
      <c r="B1" s="619" t="s">
        <v>745</v>
      </c>
      <c r="C1" s="620"/>
      <c r="D1" s="620"/>
      <c r="E1" s="620"/>
      <c r="F1" s="620"/>
      <c r="G1" s="620"/>
      <c r="H1" s="620"/>
      <c r="I1" s="620"/>
      <c r="J1" s="620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11" t="s">
        <v>1045</v>
      </c>
    </row>
    <row r="3" spans="1:10" s="107" customFormat="1" ht="57.75" customHeight="1">
      <c r="A3" s="561" t="s">
        <v>1040</v>
      </c>
      <c r="B3" s="562"/>
      <c r="C3" s="113" t="s">
        <v>746</v>
      </c>
      <c r="D3" s="114"/>
      <c r="E3" s="113" t="s">
        <v>747</v>
      </c>
      <c r="F3" s="114"/>
      <c r="G3" s="113" t="s">
        <v>748</v>
      </c>
      <c r="H3" s="115"/>
      <c r="I3" s="113" t="s">
        <v>749</v>
      </c>
      <c r="J3" s="116"/>
    </row>
    <row r="4" spans="1:10" s="107" customFormat="1" ht="21.75" customHeight="1">
      <c r="A4" s="563"/>
      <c r="B4" s="564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41">
        <v>2012</v>
      </c>
    </row>
    <row r="5" spans="1:10" s="119" customFormat="1" ht="54" customHeight="1">
      <c r="A5" s="617" t="s">
        <v>750</v>
      </c>
      <c r="B5" s="618"/>
      <c r="C5" s="117">
        <v>90</v>
      </c>
      <c r="D5" s="117">
        <v>82</v>
      </c>
      <c r="E5" s="117">
        <v>8</v>
      </c>
      <c r="F5" s="118">
        <v>13</v>
      </c>
      <c r="G5" s="117">
        <v>1</v>
      </c>
      <c r="H5" s="118">
        <v>3</v>
      </c>
      <c r="I5" s="117">
        <v>1</v>
      </c>
      <c r="J5" s="118">
        <v>3</v>
      </c>
    </row>
    <row r="6" spans="1:10" s="119" customFormat="1" ht="54.75" customHeight="1">
      <c r="A6" s="617" t="s">
        <v>751</v>
      </c>
      <c r="B6" s="618"/>
      <c r="C6" s="117">
        <v>91</v>
      </c>
      <c r="D6" s="117">
        <v>80</v>
      </c>
      <c r="E6" s="117">
        <v>8</v>
      </c>
      <c r="F6" s="118">
        <v>14</v>
      </c>
      <c r="G6" s="117">
        <v>1</v>
      </c>
      <c r="H6" s="118">
        <v>4</v>
      </c>
      <c r="I6" s="120" t="s">
        <v>752</v>
      </c>
      <c r="J6" s="118">
        <v>2</v>
      </c>
    </row>
    <row r="7" spans="1:10" s="119" customFormat="1" ht="54" customHeight="1">
      <c r="A7" s="617" t="s">
        <v>753</v>
      </c>
      <c r="B7" s="618"/>
      <c r="C7" s="117">
        <v>80</v>
      </c>
      <c r="D7" s="118">
        <v>100</v>
      </c>
      <c r="E7" s="118">
        <v>0</v>
      </c>
      <c r="F7" s="118">
        <v>0</v>
      </c>
      <c r="G7" s="118">
        <v>0</v>
      </c>
      <c r="H7" s="118">
        <v>0</v>
      </c>
      <c r="I7" s="118">
        <v>20</v>
      </c>
      <c r="J7" s="118">
        <v>0</v>
      </c>
    </row>
    <row r="8" spans="1:10" s="119" customFormat="1" ht="54" customHeight="1">
      <c r="A8" s="617" t="s">
        <v>754</v>
      </c>
      <c r="B8" s="618"/>
      <c r="C8" s="117">
        <v>94</v>
      </c>
      <c r="D8" s="118">
        <v>91</v>
      </c>
      <c r="E8" s="118">
        <v>6</v>
      </c>
      <c r="F8" s="118">
        <v>7</v>
      </c>
      <c r="G8" s="118">
        <v>0</v>
      </c>
      <c r="H8" s="118">
        <v>2</v>
      </c>
      <c r="I8" s="118">
        <v>0</v>
      </c>
      <c r="J8" s="118">
        <v>0</v>
      </c>
    </row>
    <row r="9" spans="1:10" s="119" customFormat="1" ht="55.5" customHeight="1">
      <c r="A9" s="617" t="s">
        <v>755</v>
      </c>
      <c r="B9" s="618"/>
      <c r="C9" s="117">
        <v>80</v>
      </c>
      <c r="D9" s="118">
        <v>67</v>
      </c>
      <c r="E9" s="118">
        <v>14</v>
      </c>
      <c r="F9" s="118">
        <v>31</v>
      </c>
      <c r="G9" s="118">
        <v>3</v>
      </c>
      <c r="H9" s="118">
        <v>0</v>
      </c>
      <c r="I9" s="118">
        <v>3</v>
      </c>
      <c r="J9" s="118">
        <v>2</v>
      </c>
    </row>
    <row r="10" spans="1:10" s="119" customFormat="1" ht="54.75" customHeight="1">
      <c r="A10" s="617" t="s">
        <v>756</v>
      </c>
      <c r="B10" s="618"/>
      <c r="C10" s="117">
        <v>82</v>
      </c>
      <c r="D10" s="118">
        <v>84</v>
      </c>
      <c r="E10" s="118">
        <v>12</v>
      </c>
      <c r="F10" s="118">
        <v>5</v>
      </c>
      <c r="G10" s="118">
        <v>0</v>
      </c>
      <c r="H10" s="118">
        <v>6</v>
      </c>
      <c r="I10" s="118">
        <v>6</v>
      </c>
      <c r="J10" s="118">
        <v>5</v>
      </c>
    </row>
    <row r="11" spans="1:10" s="119" customFormat="1" ht="54.75" customHeight="1">
      <c r="A11" s="617" t="s">
        <v>757</v>
      </c>
      <c r="B11" s="618"/>
      <c r="C11" s="117">
        <v>91</v>
      </c>
      <c r="D11" s="118">
        <v>89</v>
      </c>
      <c r="E11" s="118">
        <v>0</v>
      </c>
      <c r="F11" s="118">
        <v>4</v>
      </c>
      <c r="G11" s="118">
        <v>0</v>
      </c>
      <c r="H11" s="118">
        <v>4</v>
      </c>
      <c r="I11" s="118">
        <v>9</v>
      </c>
      <c r="J11" s="118">
        <v>4</v>
      </c>
    </row>
    <row r="12" spans="1:10" s="119" customFormat="1" ht="54.75" customHeight="1">
      <c r="A12" s="617" t="s">
        <v>758</v>
      </c>
      <c r="B12" s="618"/>
      <c r="C12" s="117">
        <v>100</v>
      </c>
      <c r="D12" s="118">
        <v>25</v>
      </c>
      <c r="E12" s="118">
        <v>0</v>
      </c>
      <c r="F12" s="118">
        <v>25</v>
      </c>
      <c r="G12" s="118">
        <v>0</v>
      </c>
      <c r="H12" s="118">
        <v>0</v>
      </c>
      <c r="I12" s="118">
        <v>0</v>
      </c>
      <c r="J12" s="118">
        <v>50</v>
      </c>
    </row>
    <row r="13" spans="1:10" s="119" customFormat="1" ht="54.75" customHeight="1">
      <c r="A13" s="617" t="s">
        <v>759</v>
      </c>
      <c r="B13" s="618"/>
      <c r="C13" s="117">
        <v>100</v>
      </c>
      <c r="D13" s="118">
        <v>57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43</v>
      </c>
    </row>
    <row r="14" spans="1:10" s="119" customFormat="1" ht="55.5" customHeight="1">
      <c r="A14" s="621" t="s">
        <v>760</v>
      </c>
      <c r="B14" s="622"/>
      <c r="C14" s="121">
        <v>98</v>
      </c>
      <c r="D14" s="122">
        <v>87</v>
      </c>
      <c r="E14" s="122">
        <v>2</v>
      </c>
      <c r="F14" s="122">
        <v>10</v>
      </c>
      <c r="G14" s="122">
        <v>0</v>
      </c>
      <c r="H14" s="122">
        <v>0</v>
      </c>
      <c r="I14" s="122">
        <v>0</v>
      </c>
      <c r="J14" s="122">
        <v>3</v>
      </c>
    </row>
    <row r="15" spans="1:10" s="125" customFormat="1" ht="18" customHeight="1">
      <c r="A15" s="123" t="s">
        <v>761</v>
      </c>
      <c r="B15" s="124"/>
      <c r="E15" s="126" t="s">
        <v>762</v>
      </c>
      <c r="F15" s="127" t="s">
        <v>763</v>
      </c>
      <c r="G15" s="128"/>
      <c r="H15" s="129" t="s">
        <v>764</v>
      </c>
      <c r="I15" s="130"/>
      <c r="J15" s="130"/>
    </row>
    <row r="16" spans="1:10" s="125" customFormat="1" ht="16.5">
      <c r="A16" s="131" t="s">
        <v>743</v>
      </c>
      <c r="B16" s="124"/>
      <c r="E16" s="130"/>
      <c r="F16" s="128" t="s">
        <v>765</v>
      </c>
      <c r="G16" s="128"/>
      <c r="H16" s="129" t="s">
        <v>766</v>
      </c>
      <c r="I16" s="130"/>
      <c r="J16" s="130"/>
    </row>
    <row r="17" spans="1:10" s="125" customFormat="1" ht="16.5">
      <c r="A17" s="131" t="s">
        <v>767</v>
      </c>
      <c r="B17" s="124"/>
      <c r="E17" s="126"/>
      <c r="F17" s="130" t="s">
        <v>768</v>
      </c>
      <c r="G17" s="130"/>
      <c r="H17" s="129" t="s">
        <v>769</v>
      </c>
      <c r="I17" s="130"/>
      <c r="J17" s="130"/>
    </row>
    <row r="18" spans="1:10" s="125" customFormat="1" ht="18" customHeight="1">
      <c r="A18" s="132" t="s">
        <v>770</v>
      </c>
      <c r="C18" s="133"/>
      <c r="D18" s="134"/>
      <c r="G18" s="135"/>
      <c r="H18" s="135"/>
      <c r="I18" s="136"/>
      <c r="J18" s="136"/>
    </row>
    <row r="19" spans="1:10" s="125" customFormat="1" ht="16.5">
      <c r="A19" s="124" t="s">
        <v>771</v>
      </c>
      <c r="C19" s="133"/>
      <c r="D19" s="124"/>
      <c r="G19" s="135"/>
      <c r="H19" s="135"/>
      <c r="I19" s="136"/>
      <c r="J19" s="136"/>
    </row>
    <row r="20" spans="1:10" s="125" customFormat="1" ht="16.5">
      <c r="A20" s="124" t="s">
        <v>772</v>
      </c>
      <c r="C20" s="133"/>
      <c r="D20" s="134"/>
      <c r="G20" s="135"/>
      <c r="H20" s="135"/>
      <c r="I20" s="136"/>
      <c r="J20" s="136"/>
    </row>
  </sheetData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conditionalFormatting sqref="I6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2"/>
  <dimension ref="A1:J20"/>
  <sheetViews>
    <sheetView showGridLines="0" zoomScale="90" zoomScaleNormal="90" zoomScaleSheetLayoutView="50" workbookViewId="0" topLeftCell="A1">
      <selection activeCell="A2" sqref="A2"/>
    </sheetView>
  </sheetViews>
  <sheetFormatPr defaultColWidth="9.00390625" defaultRowHeight="16.5"/>
  <cols>
    <col min="1" max="1" width="5.25390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9" customFormat="1" ht="54" customHeight="1">
      <c r="A1" s="106" t="s">
        <v>773</v>
      </c>
      <c r="B1" s="627" t="s">
        <v>774</v>
      </c>
      <c r="C1" s="628"/>
      <c r="D1" s="628"/>
      <c r="E1" s="628"/>
      <c r="F1" s="628"/>
      <c r="G1" s="628"/>
      <c r="H1" s="628"/>
      <c r="I1" s="628"/>
      <c r="J1" s="628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11" t="s">
        <v>1045</v>
      </c>
    </row>
    <row r="3" spans="1:10" s="137" customFormat="1" ht="57.75" customHeight="1">
      <c r="A3" s="623" t="s">
        <v>776</v>
      </c>
      <c r="B3" s="624"/>
      <c r="C3" s="113" t="s">
        <v>777</v>
      </c>
      <c r="D3" s="114"/>
      <c r="E3" s="113" t="s">
        <v>778</v>
      </c>
      <c r="F3" s="114"/>
      <c r="G3" s="113" t="s">
        <v>779</v>
      </c>
      <c r="H3" s="115"/>
      <c r="I3" s="113" t="s">
        <v>781</v>
      </c>
      <c r="J3" s="140"/>
    </row>
    <row r="4" spans="1:10" s="137" customFormat="1" ht="21.7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4" customHeight="1">
      <c r="A5" s="617" t="s">
        <v>782</v>
      </c>
      <c r="B5" s="618"/>
      <c r="C5" s="142">
        <v>91</v>
      </c>
      <c r="D5" s="142">
        <v>89</v>
      </c>
      <c r="E5" s="142">
        <v>7</v>
      </c>
      <c r="F5" s="142">
        <v>9</v>
      </c>
      <c r="G5" s="142">
        <v>1</v>
      </c>
      <c r="H5" s="142">
        <v>1</v>
      </c>
      <c r="I5" s="142">
        <v>1</v>
      </c>
      <c r="J5" s="142">
        <v>1</v>
      </c>
    </row>
    <row r="6" spans="1:10" s="143" customFormat="1" ht="54.75" customHeight="1">
      <c r="A6" s="617" t="s">
        <v>783</v>
      </c>
      <c r="B6" s="618"/>
      <c r="C6" s="142">
        <v>92</v>
      </c>
      <c r="D6" s="142">
        <v>91</v>
      </c>
      <c r="E6" s="142">
        <v>7</v>
      </c>
      <c r="F6" s="142">
        <v>7</v>
      </c>
      <c r="G6" s="142">
        <v>1</v>
      </c>
      <c r="H6" s="142">
        <v>1</v>
      </c>
      <c r="I6" s="120" t="s">
        <v>784</v>
      </c>
      <c r="J6" s="142">
        <v>1</v>
      </c>
    </row>
    <row r="7" spans="1:10" s="143" customFormat="1" ht="54" customHeight="1">
      <c r="A7" s="617" t="s">
        <v>785</v>
      </c>
      <c r="B7" s="618"/>
      <c r="C7" s="142">
        <v>93</v>
      </c>
      <c r="D7" s="142">
        <v>87</v>
      </c>
      <c r="E7" s="142">
        <v>6</v>
      </c>
      <c r="F7" s="142">
        <v>11</v>
      </c>
      <c r="G7" s="142">
        <v>1</v>
      </c>
      <c r="H7" s="142">
        <v>2</v>
      </c>
      <c r="I7" s="120" t="s">
        <v>784</v>
      </c>
      <c r="J7" s="120" t="s">
        <v>784</v>
      </c>
    </row>
    <row r="8" spans="1:10" s="143" customFormat="1" ht="54" customHeight="1">
      <c r="A8" s="617" t="s">
        <v>786</v>
      </c>
      <c r="B8" s="618"/>
      <c r="C8" s="142">
        <v>87</v>
      </c>
      <c r="D8" s="142">
        <v>87</v>
      </c>
      <c r="E8" s="142">
        <v>10</v>
      </c>
      <c r="F8" s="142">
        <v>10</v>
      </c>
      <c r="G8" s="142">
        <v>3</v>
      </c>
      <c r="H8" s="142">
        <v>2</v>
      </c>
      <c r="I8" s="120" t="s">
        <v>784</v>
      </c>
      <c r="J8" s="142">
        <v>1</v>
      </c>
    </row>
    <row r="9" spans="1:10" s="143" customFormat="1" ht="54.75" customHeight="1">
      <c r="A9" s="617" t="s">
        <v>787</v>
      </c>
      <c r="B9" s="618"/>
      <c r="C9" s="142">
        <v>90</v>
      </c>
      <c r="D9" s="142">
        <v>77</v>
      </c>
      <c r="E9" s="142">
        <v>7</v>
      </c>
      <c r="F9" s="142">
        <v>21</v>
      </c>
      <c r="G9" s="142">
        <v>0</v>
      </c>
      <c r="H9" s="142">
        <v>1</v>
      </c>
      <c r="I9" s="142">
        <v>3</v>
      </c>
      <c r="J9" s="142">
        <v>1</v>
      </c>
    </row>
    <row r="10" spans="1:10" s="143" customFormat="1" ht="54.75" customHeight="1">
      <c r="A10" s="617" t="s">
        <v>788</v>
      </c>
      <c r="B10" s="618"/>
      <c r="C10" s="142">
        <v>88</v>
      </c>
      <c r="D10" s="142">
        <v>88</v>
      </c>
      <c r="E10" s="142">
        <v>9</v>
      </c>
      <c r="F10" s="142">
        <v>9</v>
      </c>
      <c r="G10" s="142">
        <v>1</v>
      </c>
      <c r="H10" s="142">
        <v>2</v>
      </c>
      <c r="I10" s="142">
        <v>2</v>
      </c>
      <c r="J10" s="142">
        <v>1</v>
      </c>
    </row>
    <row r="11" spans="1:10" s="143" customFormat="1" ht="54.75" customHeight="1">
      <c r="A11" s="617" t="s">
        <v>789</v>
      </c>
      <c r="B11" s="618"/>
      <c r="C11" s="142">
        <v>94</v>
      </c>
      <c r="D11" s="142">
        <v>89</v>
      </c>
      <c r="E11" s="142">
        <v>5</v>
      </c>
      <c r="F11" s="142">
        <v>10</v>
      </c>
      <c r="G11" s="142">
        <v>0</v>
      </c>
      <c r="H11" s="142">
        <v>1</v>
      </c>
      <c r="I11" s="142">
        <v>1</v>
      </c>
      <c r="J11" s="142">
        <v>0</v>
      </c>
    </row>
    <row r="12" spans="1:10" s="143" customFormat="1" ht="54.75" customHeight="1">
      <c r="A12" s="617" t="s">
        <v>790</v>
      </c>
      <c r="B12" s="618"/>
      <c r="C12" s="144">
        <v>75</v>
      </c>
      <c r="D12" s="142">
        <v>88</v>
      </c>
      <c r="E12" s="142">
        <v>19</v>
      </c>
      <c r="F12" s="142">
        <v>5</v>
      </c>
      <c r="G12" s="142">
        <v>3</v>
      </c>
      <c r="H12" s="142">
        <v>6</v>
      </c>
      <c r="I12" s="142">
        <v>3</v>
      </c>
      <c r="J12" s="142">
        <v>2</v>
      </c>
    </row>
    <row r="13" spans="1:10" s="143" customFormat="1" ht="54.75" customHeight="1">
      <c r="A13" s="617" t="s">
        <v>791</v>
      </c>
      <c r="B13" s="618"/>
      <c r="C13" s="144">
        <v>90</v>
      </c>
      <c r="D13" s="142">
        <v>92</v>
      </c>
      <c r="E13" s="142">
        <v>10</v>
      </c>
      <c r="F13" s="142">
        <v>5</v>
      </c>
      <c r="G13" s="142">
        <v>0</v>
      </c>
      <c r="H13" s="142">
        <v>4</v>
      </c>
      <c r="I13" s="142">
        <v>0</v>
      </c>
      <c r="J13" s="142">
        <v>0</v>
      </c>
    </row>
    <row r="14" spans="1:10" s="143" customFormat="1" ht="54.75" customHeight="1">
      <c r="A14" s="621" t="s">
        <v>792</v>
      </c>
      <c r="B14" s="622"/>
      <c r="C14" s="145">
        <v>93</v>
      </c>
      <c r="D14" s="145">
        <v>93</v>
      </c>
      <c r="E14" s="145">
        <v>6</v>
      </c>
      <c r="F14" s="145">
        <v>6</v>
      </c>
      <c r="G14" s="145">
        <v>1</v>
      </c>
      <c r="H14" s="145">
        <v>1</v>
      </c>
      <c r="I14" s="145">
        <v>0</v>
      </c>
      <c r="J14" s="145">
        <v>1</v>
      </c>
    </row>
    <row r="15" spans="1:10" s="125" customFormat="1" ht="19.5">
      <c r="A15" s="146" t="s">
        <v>793</v>
      </c>
      <c r="B15" s="124"/>
      <c r="E15" s="126" t="s">
        <v>794</v>
      </c>
      <c r="F15" s="127" t="s">
        <v>795</v>
      </c>
      <c r="G15" s="128"/>
      <c r="H15" s="129" t="s">
        <v>796</v>
      </c>
      <c r="I15" s="130"/>
      <c r="J15" s="130"/>
    </row>
    <row r="16" spans="1:10" s="125" customFormat="1" ht="16.5">
      <c r="A16" s="131" t="s">
        <v>743</v>
      </c>
      <c r="B16" s="124"/>
      <c r="E16" s="130"/>
      <c r="F16" s="128" t="s">
        <v>797</v>
      </c>
      <c r="G16" s="128"/>
      <c r="H16" s="129" t="s">
        <v>798</v>
      </c>
      <c r="I16" s="130"/>
      <c r="J16" s="130"/>
    </row>
    <row r="17" spans="1:10" s="136" customFormat="1" ht="16.5">
      <c r="A17" s="131" t="s">
        <v>799</v>
      </c>
      <c r="B17" s="124"/>
      <c r="C17" s="125"/>
      <c r="D17" s="125"/>
      <c r="E17" s="126"/>
      <c r="F17" s="130" t="s">
        <v>800</v>
      </c>
      <c r="G17" s="130"/>
      <c r="H17" s="129" t="s">
        <v>801</v>
      </c>
      <c r="I17" s="130"/>
      <c r="J17" s="130"/>
    </row>
    <row r="18" spans="1:9" s="136" customFormat="1" ht="18.75" customHeight="1">
      <c r="A18" s="132" t="s">
        <v>802</v>
      </c>
      <c r="B18" s="125"/>
      <c r="C18" s="133"/>
      <c r="D18" s="134"/>
      <c r="E18" s="125"/>
      <c r="F18" s="125"/>
      <c r="G18" s="125"/>
      <c r="H18" s="135"/>
      <c r="I18" s="135"/>
    </row>
    <row r="19" spans="1:9" s="136" customFormat="1" ht="16.5">
      <c r="A19" s="124" t="s">
        <v>803</v>
      </c>
      <c r="B19" s="125"/>
      <c r="C19" s="133"/>
      <c r="D19" s="124"/>
      <c r="E19" s="125"/>
      <c r="F19" s="125"/>
      <c r="G19" s="125"/>
      <c r="H19" s="135"/>
      <c r="I19" s="135"/>
    </row>
    <row r="20" spans="1:9" s="136" customFormat="1" ht="16.5">
      <c r="A20" s="124" t="s">
        <v>804</v>
      </c>
      <c r="B20" s="125"/>
      <c r="C20" s="133"/>
      <c r="D20" s="134"/>
      <c r="E20" s="125"/>
      <c r="F20" s="125"/>
      <c r="G20" s="125"/>
      <c r="H20" s="135"/>
      <c r="I20" s="13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G6 J6">
    <cfRule type="cellIs" priority="1" dxfId="0" operator="lessThanOrEqual" stopIfTrue="1">
      <formula>0.5</formula>
    </cfRule>
  </conditionalFormatting>
  <conditionalFormatting sqref="I6 I7:J7 I8">
    <cfRule type="cellIs" priority="2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4"/>
  <dimension ref="A1:J17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37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7" customFormat="1" ht="54" customHeight="1">
      <c r="A1" s="106" t="s">
        <v>805</v>
      </c>
      <c r="B1" s="619" t="s">
        <v>806</v>
      </c>
      <c r="C1" s="620"/>
      <c r="D1" s="620"/>
      <c r="E1" s="620"/>
      <c r="F1" s="620"/>
      <c r="G1" s="620"/>
      <c r="H1" s="620"/>
      <c r="I1" s="620"/>
      <c r="J1" s="620"/>
    </row>
    <row r="2" spans="1:10" s="136" customFormat="1" ht="16.5">
      <c r="A2" s="147"/>
      <c r="B2" s="148"/>
      <c r="C2" s="149"/>
      <c r="D2" s="149"/>
      <c r="E2" s="149"/>
      <c r="F2" s="149"/>
      <c r="G2" s="149"/>
      <c r="H2" s="149"/>
      <c r="I2" s="149"/>
      <c r="J2" s="150" t="s">
        <v>1045</v>
      </c>
    </row>
    <row r="3" spans="1:10" s="151" customFormat="1" ht="64.5" customHeight="1">
      <c r="A3" s="623" t="s">
        <v>776</v>
      </c>
      <c r="B3" s="624"/>
      <c r="C3" s="113" t="s">
        <v>777</v>
      </c>
      <c r="D3" s="114"/>
      <c r="E3" s="113" t="s">
        <v>778</v>
      </c>
      <c r="F3" s="114"/>
      <c r="G3" s="113" t="s">
        <v>779</v>
      </c>
      <c r="H3" s="115"/>
      <c r="I3" s="113" t="s">
        <v>781</v>
      </c>
      <c r="J3" s="140"/>
    </row>
    <row r="4" spans="1:10" s="137" customFormat="1" ht="24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8.5" customHeight="1">
      <c r="A5" s="617" t="s">
        <v>782</v>
      </c>
      <c r="B5" s="618"/>
      <c r="C5" s="142">
        <v>85</v>
      </c>
      <c r="D5" s="142">
        <v>84</v>
      </c>
      <c r="E5" s="142">
        <v>10</v>
      </c>
      <c r="F5" s="142">
        <v>11</v>
      </c>
      <c r="G5" s="142">
        <v>2</v>
      </c>
      <c r="H5" s="142">
        <v>2</v>
      </c>
      <c r="I5" s="142">
        <v>3</v>
      </c>
      <c r="J5" s="142">
        <v>2</v>
      </c>
    </row>
    <row r="6" spans="1:10" s="143" customFormat="1" ht="58.5" customHeight="1">
      <c r="A6" s="617" t="s">
        <v>783</v>
      </c>
      <c r="B6" s="618"/>
      <c r="C6" s="142">
        <v>88</v>
      </c>
      <c r="D6" s="142">
        <v>89</v>
      </c>
      <c r="E6" s="142">
        <v>9</v>
      </c>
      <c r="F6" s="142">
        <v>8</v>
      </c>
      <c r="G6" s="142">
        <v>1</v>
      </c>
      <c r="H6" s="142">
        <v>2</v>
      </c>
      <c r="I6" s="142">
        <v>2</v>
      </c>
      <c r="J6" s="142">
        <v>1</v>
      </c>
    </row>
    <row r="7" spans="1:10" s="143" customFormat="1" ht="58.5" customHeight="1">
      <c r="A7" s="617" t="s">
        <v>785</v>
      </c>
      <c r="B7" s="618"/>
      <c r="C7" s="142">
        <v>82</v>
      </c>
      <c r="D7" s="142">
        <v>78</v>
      </c>
      <c r="E7" s="142">
        <v>14</v>
      </c>
      <c r="F7" s="142">
        <v>18</v>
      </c>
      <c r="G7" s="142">
        <v>2</v>
      </c>
      <c r="H7" s="142">
        <v>2</v>
      </c>
      <c r="I7" s="142">
        <v>2</v>
      </c>
      <c r="J7" s="142">
        <v>2</v>
      </c>
    </row>
    <row r="8" spans="1:10" s="143" customFormat="1" ht="58.5" customHeight="1">
      <c r="A8" s="617" t="s">
        <v>786</v>
      </c>
      <c r="B8" s="618"/>
      <c r="C8" s="142">
        <v>80</v>
      </c>
      <c r="D8" s="142">
        <v>82</v>
      </c>
      <c r="E8" s="142">
        <v>11</v>
      </c>
      <c r="F8" s="142">
        <v>14</v>
      </c>
      <c r="G8" s="142">
        <v>4</v>
      </c>
      <c r="H8" s="142">
        <v>4</v>
      </c>
      <c r="I8" s="142">
        <v>5</v>
      </c>
      <c r="J8" s="142">
        <v>1</v>
      </c>
    </row>
    <row r="9" spans="1:10" s="143" customFormat="1" ht="58.5" customHeight="1">
      <c r="A9" s="617" t="s">
        <v>787</v>
      </c>
      <c r="B9" s="618"/>
      <c r="C9" s="142">
        <v>82</v>
      </c>
      <c r="D9" s="142">
        <v>66</v>
      </c>
      <c r="E9" s="142">
        <v>18</v>
      </c>
      <c r="F9" s="142">
        <v>23</v>
      </c>
      <c r="G9" s="142">
        <v>0</v>
      </c>
      <c r="H9" s="142">
        <v>3</v>
      </c>
      <c r="I9" s="142">
        <v>0</v>
      </c>
      <c r="J9" s="142">
        <v>8</v>
      </c>
    </row>
    <row r="10" spans="1:10" s="143" customFormat="1" ht="58.5" customHeight="1">
      <c r="A10" s="617" t="s">
        <v>788</v>
      </c>
      <c r="B10" s="618"/>
      <c r="C10" s="142">
        <v>83</v>
      </c>
      <c r="D10" s="142">
        <v>84</v>
      </c>
      <c r="E10" s="142">
        <v>8</v>
      </c>
      <c r="F10" s="142">
        <v>7</v>
      </c>
      <c r="G10" s="142">
        <v>2</v>
      </c>
      <c r="H10" s="142">
        <v>3</v>
      </c>
      <c r="I10" s="142">
        <v>7</v>
      </c>
      <c r="J10" s="142">
        <v>6</v>
      </c>
    </row>
    <row r="11" spans="1:10" s="143" customFormat="1" ht="58.5" customHeight="1">
      <c r="A11" s="617" t="s">
        <v>789</v>
      </c>
      <c r="B11" s="618"/>
      <c r="C11" s="142">
        <v>84</v>
      </c>
      <c r="D11" s="142">
        <v>91</v>
      </c>
      <c r="E11" s="142">
        <v>9</v>
      </c>
      <c r="F11" s="142">
        <v>5</v>
      </c>
      <c r="G11" s="142">
        <v>0</v>
      </c>
      <c r="H11" s="142">
        <v>2</v>
      </c>
      <c r="I11" s="142">
        <v>7</v>
      </c>
      <c r="J11" s="142">
        <v>3</v>
      </c>
    </row>
    <row r="12" spans="1:10" s="143" customFormat="1" ht="58.5" customHeight="1">
      <c r="A12" s="617" t="s">
        <v>790</v>
      </c>
      <c r="B12" s="618"/>
      <c r="C12" s="142">
        <v>67</v>
      </c>
      <c r="D12" s="142">
        <v>74</v>
      </c>
      <c r="E12" s="142">
        <v>13</v>
      </c>
      <c r="F12" s="142">
        <v>15</v>
      </c>
      <c r="G12" s="142">
        <v>13</v>
      </c>
      <c r="H12" s="142">
        <v>7</v>
      </c>
      <c r="I12" s="142">
        <v>7</v>
      </c>
      <c r="J12" s="142">
        <v>4</v>
      </c>
    </row>
    <row r="13" spans="1:10" s="143" customFormat="1" ht="58.5" customHeight="1">
      <c r="A13" s="617" t="s">
        <v>791</v>
      </c>
      <c r="B13" s="618"/>
      <c r="C13" s="142">
        <v>80</v>
      </c>
      <c r="D13" s="142">
        <v>78</v>
      </c>
      <c r="E13" s="142">
        <v>10</v>
      </c>
      <c r="F13" s="142">
        <v>10</v>
      </c>
      <c r="G13" s="142">
        <v>0</v>
      </c>
      <c r="H13" s="142">
        <v>8</v>
      </c>
      <c r="I13" s="142">
        <v>10</v>
      </c>
      <c r="J13" s="142">
        <v>4</v>
      </c>
    </row>
    <row r="14" spans="1:10" s="143" customFormat="1" ht="60" customHeight="1">
      <c r="A14" s="621" t="s">
        <v>792</v>
      </c>
      <c r="B14" s="622"/>
      <c r="C14" s="145">
        <v>83</v>
      </c>
      <c r="D14" s="145">
        <v>84</v>
      </c>
      <c r="E14" s="145">
        <v>8</v>
      </c>
      <c r="F14" s="145">
        <v>9</v>
      </c>
      <c r="G14" s="145">
        <v>6</v>
      </c>
      <c r="H14" s="145">
        <v>2</v>
      </c>
      <c r="I14" s="145">
        <v>3</v>
      </c>
      <c r="J14" s="145">
        <v>5</v>
      </c>
    </row>
    <row r="15" spans="1:10" s="125" customFormat="1" ht="18.75" customHeight="1">
      <c r="A15" s="123" t="s">
        <v>807</v>
      </c>
      <c r="B15" s="124"/>
      <c r="C15" s="136"/>
      <c r="E15" s="132" t="s">
        <v>802</v>
      </c>
      <c r="F15" s="135"/>
      <c r="G15" s="136"/>
      <c r="H15" s="152"/>
      <c r="I15" s="135" t="s">
        <v>808</v>
      </c>
      <c r="J15" s="153"/>
    </row>
    <row r="16" spans="1:10" s="136" customFormat="1" ht="16.5">
      <c r="A16" s="131" t="s">
        <v>743</v>
      </c>
      <c r="B16" s="124"/>
      <c r="D16" s="125"/>
      <c r="E16" s="124" t="s">
        <v>803</v>
      </c>
      <c r="F16" s="135"/>
      <c r="H16" s="135"/>
      <c r="I16" s="154" t="s">
        <v>809</v>
      </c>
      <c r="J16" s="155"/>
    </row>
    <row r="17" spans="1:10" s="136" customFormat="1" ht="16.5">
      <c r="A17" s="131" t="s">
        <v>799</v>
      </c>
      <c r="B17" s="124"/>
      <c r="D17" s="125"/>
      <c r="E17" s="124" t="s">
        <v>804</v>
      </c>
      <c r="F17" s="135"/>
      <c r="H17" s="152"/>
      <c r="I17" s="154" t="s">
        <v>810</v>
      </c>
      <c r="J17" s="153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G6">
    <cfRule type="cellIs" priority="1" dxfId="0" operator="lessThanOrEqual" stopIfTrue="1">
      <formula>0.5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"/>
  <dimension ref="A1:J20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25390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7" customFormat="1" ht="54" customHeight="1">
      <c r="A1" s="106" t="s">
        <v>811</v>
      </c>
      <c r="B1" s="619" t="s">
        <v>812</v>
      </c>
      <c r="C1" s="619"/>
      <c r="D1" s="619"/>
      <c r="E1" s="619"/>
      <c r="F1" s="619"/>
      <c r="G1" s="619"/>
      <c r="H1" s="619"/>
      <c r="I1" s="619"/>
      <c r="J1" s="619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11" t="s">
        <v>1045</v>
      </c>
    </row>
    <row r="3" spans="1:10" s="137" customFormat="1" ht="57.75" customHeight="1">
      <c r="A3" s="623" t="s">
        <v>775</v>
      </c>
      <c r="B3" s="624"/>
      <c r="C3" s="113" t="s">
        <v>746</v>
      </c>
      <c r="D3" s="114"/>
      <c r="E3" s="113" t="s">
        <v>747</v>
      </c>
      <c r="F3" s="114"/>
      <c r="G3" s="113" t="s">
        <v>748</v>
      </c>
      <c r="H3" s="115"/>
      <c r="I3" s="113" t="s">
        <v>780</v>
      </c>
      <c r="J3" s="116"/>
    </row>
    <row r="4" spans="1:10" s="137" customFormat="1" ht="21.7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41">
        <v>2012</v>
      </c>
    </row>
    <row r="5" spans="1:10" s="143" customFormat="1" ht="54" customHeight="1">
      <c r="A5" s="617" t="s">
        <v>1048</v>
      </c>
      <c r="B5" s="618"/>
      <c r="C5" s="142">
        <v>84</v>
      </c>
      <c r="D5" s="142">
        <v>80</v>
      </c>
      <c r="E5" s="142">
        <v>13</v>
      </c>
      <c r="F5" s="142">
        <v>16</v>
      </c>
      <c r="G5" s="142">
        <v>2</v>
      </c>
      <c r="H5" s="142">
        <v>3</v>
      </c>
      <c r="I5" s="120" t="s">
        <v>813</v>
      </c>
      <c r="J5" s="120" t="s">
        <v>813</v>
      </c>
    </row>
    <row r="6" spans="1:10" s="143" customFormat="1" ht="54" customHeight="1">
      <c r="A6" s="617" t="s">
        <v>1049</v>
      </c>
      <c r="B6" s="618"/>
      <c r="C6" s="142">
        <v>84</v>
      </c>
      <c r="D6" s="142">
        <v>80</v>
      </c>
      <c r="E6" s="142">
        <v>13</v>
      </c>
      <c r="F6" s="142">
        <v>17</v>
      </c>
      <c r="G6" s="142">
        <v>3</v>
      </c>
      <c r="H6" s="142">
        <v>3</v>
      </c>
      <c r="I6" s="120" t="s">
        <v>813</v>
      </c>
      <c r="J6" s="120" t="s">
        <v>813</v>
      </c>
    </row>
    <row r="7" spans="1:10" s="143" customFormat="1" ht="54" customHeight="1">
      <c r="A7" s="617" t="s">
        <v>1051</v>
      </c>
      <c r="B7" s="618"/>
      <c r="C7" s="142">
        <v>86</v>
      </c>
      <c r="D7" s="142">
        <v>79</v>
      </c>
      <c r="E7" s="142">
        <v>13</v>
      </c>
      <c r="F7" s="142">
        <v>18</v>
      </c>
      <c r="G7" s="142">
        <v>1</v>
      </c>
      <c r="H7" s="142">
        <v>2</v>
      </c>
      <c r="I7" s="120">
        <v>0</v>
      </c>
      <c r="J7" s="120" t="s">
        <v>813</v>
      </c>
    </row>
    <row r="8" spans="1:10" s="143" customFormat="1" ht="54" customHeight="1">
      <c r="A8" s="617" t="s">
        <v>1052</v>
      </c>
      <c r="B8" s="618"/>
      <c r="C8" s="142">
        <v>79</v>
      </c>
      <c r="D8" s="142">
        <v>74</v>
      </c>
      <c r="E8" s="142">
        <v>17</v>
      </c>
      <c r="F8" s="142">
        <v>20</v>
      </c>
      <c r="G8" s="142">
        <v>4</v>
      </c>
      <c r="H8" s="142">
        <v>5</v>
      </c>
      <c r="I8" s="120" t="s">
        <v>813</v>
      </c>
      <c r="J8" s="120" t="s">
        <v>813</v>
      </c>
    </row>
    <row r="9" spans="1:10" s="143" customFormat="1" ht="54" customHeight="1">
      <c r="A9" s="617" t="s">
        <v>1053</v>
      </c>
      <c r="B9" s="618"/>
      <c r="C9" s="142">
        <v>66</v>
      </c>
      <c r="D9" s="142">
        <v>63</v>
      </c>
      <c r="E9" s="142">
        <v>29</v>
      </c>
      <c r="F9" s="142">
        <v>34</v>
      </c>
      <c r="G9" s="142">
        <v>2</v>
      </c>
      <c r="H9" s="142">
        <v>1</v>
      </c>
      <c r="I9" s="142">
        <v>3</v>
      </c>
      <c r="J9" s="142">
        <v>3</v>
      </c>
    </row>
    <row r="10" spans="1:10" s="143" customFormat="1" ht="54" customHeight="1">
      <c r="A10" s="617" t="s">
        <v>814</v>
      </c>
      <c r="B10" s="618"/>
      <c r="C10" s="142">
        <v>82</v>
      </c>
      <c r="D10" s="142">
        <v>82</v>
      </c>
      <c r="E10" s="142">
        <v>13</v>
      </c>
      <c r="F10" s="142">
        <v>13</v>
      </c>
      <c r="G10" s="142">
        <v>4</v>
      </c>
      <c r="H10" s="142">
        <v>4</v>
      </c>
      <c r="I10" s="142">
        <v>1</v>
      </c>
      <c r="J10" s="142">
        <v>1</v>
      </c>
    </row>
    <row r="11" spans="1:10" s="143" customFormat="1" ht="54" customHeight="1">
      <c r="A11" s="617" t="s">
        <v>1059</v>
      </c>
      <c r="B11" s="618"/>
      <c r="C11" s="142">
        <v>96</v>
      </c>
      <c r="D11" s="142">
        <v>88</v>
      </c>
      <c r="E11" s="142">
        <v>3</v>
      </c>
      <c r="F11" s="142">
        <v>11</v>
      </c>
      <c r="G11" s="142">
        <v>1</v>
      </c>
      <c r="H11" s="142">
        <v>1</v>
      </c>
      <c r="I11" s="142">
        <v>0</v>
      </c>
      <c r="J11" s="142">
        <v>0</v>
      </c>
    </row>
    <row r="12" spans="1:10" s="143" customFormat="1" ht="54" customHeight="1">
      <c r="A12" s="617" t="s">
        <v>1061</v>
      </c>
      <c r="B12" s="618"/>
      <c r="C12" s="142">
        <v>88</v>
      </c>
      <c r="D12" s="142">
        <v>89</v>
      </c>
      <c r="E12" s="142">
        <v>8</v>
      </c>
      <c r="F12" s="142">
        <v>9</v>
      </c>
      <c r="G12" s="142">
        <v>2</v>
      </c>
      <c r="H12" s="142">
        <v>1</v>
      </c>
      <c r="I12" s="142">
        <v>2</v>
      </c>
      <c r="J12" s="142">
        <v>1</v>
      </c>
    </row>
    <row r="13" spans="1:10" s="143" customFormat="1" ht="54" customHeight="1">
      <c r="A13" s="617" t="s">
        <v>1063</v>
      </c>
      <c r="B13" s="618"/>
      <c r="C13" s="142">
        <v>93</v>
      </c>
      <c r="D13" s="142">
        <v>96</v>
      </c>
      <c r="E13" s="142">
        <v>7</v>
      </c>
      <c r="F13" s="142">
        <v>4</v>
      </c>
      <c r="G13" s="142">
        <v>0</v>
      </c>
      <c r="H13" s="142">
        <v>1</v>
      </c>
      <c r="I13" s="142">
        <v>0</v>
      </c>
      <c r="J13" s="142">
        <v>0</v>
      </c>
    </row>
    <row r="14" spans="1:10" s="143" customFormat="1" ht="54.75" customHeight="1">
      <c r="A14" s="621" t="s">
        <v>1066</v>
      </c>
      <c r="B14" s="622"/>
      <c r="C14" s="145">
        <v>88</v>
      </c>
      <c r="D14" s="145">
        <v>88</v>
      </c>
      <c r="E14" s="145">
        <v>11</v>
      </c>
      <c r="F14" s="145">
        <v>11</v>
      </c>
      <c r="G14" s="145">
        <v>1</v>
      </c>
      <c r="H14" s="145">
        <v>1</v>
      </c>
      <c r="I14" s="145">
        <v>0</v>
      </c>
      <c r="J14" s="145">
        <v>0</v>
      </c>
    </row>
    <row r="15" spans="1:9" s="125" customFormat="1" ht="18.75" customHeight="1">
      <c r="A15" s="146" t="s">
        <v>815</v>
      </c>
      <c r="B15" s="124"/>
      <c r="E15" s="126" t="s">
        <v>1088</v>
      </c>
      <c r="F15" s="127" t="s">
        <v>1089</v>
      </c>
      <c r="G15" s="128"/>
      <c r="H15" s="129" t="s">
        <v>816</v>
      </c>
      <c r="I15" s="130"/>
    </row>
    <row r="16" spans="1:9" s="125" customFormat="1" ht="16.5">
      <c r="A16" s="131" t="s">
        <v>743</v>
      </c>
      <c r="B16" s="124"/>
      <c r="E16" s="130"/>
      <c r="F16" s="128" t="s">
        <v>1091</v>
      </c>
      <c r="G16" s="128"/>
      <c r="H16" s="129" t="s">
        <v>1092</v>
      </c>
      <c r="I16" s="130"/>
    </row>
    <row r="17" spans="1:10" s="136" customFormat="1" ht="16.5">
      <c r="A17" s="131" t="s">
        <v>817</v>
      </c>
      <c r="B17" s="124"/>
      <c r="C17" s="125"/>
      <c r="D17" s="125"/>
      <c r="E17" s="126"/>
      <c r="F17" s="130" t="s">
        <v>1093</v>
      </c>
      <c r="G17" s="130"/>
      <c r="H17" s="129" t="s">
        <v>1094</v>
      </c>
      <c r="I17" s="130"/>
      <c r="J17" s="125"/>
    </row>
    <row r="18" spans="1:9" s="136" customFormat="1" ht="18.75" customHeight="1">
      <c r="A18" s="132" t="s">
        <v>818</v>
      </c>
      <c r="B18" s="125"/>
      <c r="C18" s="133"/>
      <c r="D18" s="134"/>
      <c r="E18" s="125"/>
      <c r="F18" s="125"/>
      <c r="G18" s="125"/>
      <c r="H18" s="135"/>
      <c r="I18" s="135"/>
    </row>
    <row r="19" spans="1:9" s="136" customFormat="1" ht="16.5">
      <c r="A19" s="124" t="s">
        <v>1096</v>
      </c>
      <c r="B19" s="125"/>
      <c r="C19" s="133"/>
      <c r="D19" s="124"/>
      <c r="E19" s="125"/>
      <c r="F19" s="125"/>
      <c r="G19" s="125"/>
      <c r="H19" s="135"/>
      <c r="I19" s="135"/>
    </row>
    <row r="20" spans="1:9" s="136" customFormat="1" ht="16.5">
      <c r="A20" s="124" t="s">
        <v>1097</v>
      </c>
      <c r="B20" s="125"/>
      <c r="C20" s="133"/>
      <c r="D20" s="134"/>
      <c r="E20" s="125"/>
      <c r="F20" s="125"/>
      <c r="G20" s="125"/>
      <c r="H20" s="135"/>
      <c r="I20" s="13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3:B4"/>
    <mergeCell ref="A5:B5"/>
    <mergeCell ref="B1:J1"/>
    <mergeCell ref="A6:B6"/>
  </mergeCells>
  <conditionalFormatting sqref="I5:J8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3"/>
  <dimension ref="A1:J17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25390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7" customFormat="1" ht="54.75" customHeight="1">
      <c r="A1" s="106" t="s">
        <v>819</v>
      </c>
      <c r="B1" s="619" t="s">
        <v>820</v>
      </c>
      <c r="C1" s="620"/>
      <c r="D1" s="620"/>
      <c r="E1" s="620"/>
      <c r="F1" s="620"/>
      <c r="G1" s="620"/>
      <c r="H1" s="620"/>
      <c r="I1" s="620"/>
      <c r="J1" s="620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50" t="s">
        <v>1045</v>
      </c>
    </row>
    <row r="3" spans="1:10" s="137" customFormat="1" ht="63.75" customHeight="1">
      <c r="A3" s="623" t="s">
        <v>775</v>
      </c>
      <c r="B3" s="624"/>
      <c r="C3" s="113" t="s">
        <v>746</v>
      </c>
      <c r="D3" s="114"/>
      <c r="E3" s="113" t="s">
        <v>747</v>
      </c>
      <c r="F3" s="114"/>
      <c r="G3" s="113" t="s">
        <v>748</v>
      </c>
      <c r="H3" s="115"/>
      <c r="I3" s="113" t="s">
        <v>780</v>
      </c>
      <c r="J3" s="140"/>
    </row>
    <row r="4" spans="1:10" s="137" customFormat="1" ht="22.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8.5" customHeight="1">
      <c r="A5" s="617" t="s">
        <v>1048</v>
      </c>
      <c r="B5" s="618"/>
      <c r="C5" s="156">
        <v>86</v>
      </c>
      <c r="D5" s="156">
        <v>85</v>
      </c>
      <c r="E5" s="156">
        <v>11</v>
      </c>
      <c r="F5" s="156">
        <v>12</v>
      </c>
      <c r="G5" s="156">
        <v>2</v>
      </c>
      <c r="H5" s="156">
        <v>2</v>
      </c>
      <c r="I5" s="156">
        <v>1</v>
      </c>
      <c r="J5" s="156">
        <v>1</v>
      </c>
    </row>
    <row r="6" spans="1:10" s="143" customFormat="1" ht="58.5" customHeight="1">
      <c r="A6" s="617" t="s">
        <v>1049</v>
      </c>
      <c r="B6" s="618"/>
      <c r="C6" s="156">
        <v>89</v>
      </c>
      <c r="D6" s="156">
        <v>88</v>
      </c>
      <c r="E6" s="156">
        <v>9</v>
      </c>
      <c r="F6" s="156">
        <v>10</v>
      </c>
      <c r="G6" s="156">
        <v>1</v>
      </c>
      <c r="H6" s="156">
        <v>2</v>
      </c>
      <c r="I6" s="156">
        <v>1</v>
      </c>
      <c r="J6" s="156">
        <v>1</v>
      </c>
    </row>
    <row r="7" spans="1:10" s="143" customFormat="1" ht="58.5" customHeight="1">
      <c r="A7" s="617" t="s">
        <v>1051</v>
      </c>
      <c r="B7" s="618"/>
      <c r="C7" s="157">
        <v>86</v>
      </c>
      <c r="D7" s="158">
        <v>80</v>
      </c>
      <c r="E7" s="156">
        <v>12</v>
      </c>
      <c r="F7" s="156">
        <v>18</v>
      </c>
      <c r="G7" s="158">
        <v>1</v>
      </c>
      <c r="H7" s="158">
        <v>1</v>
      </c>
      <c r="I7" s="158">
        <v>1</v>
      </c>
      <c r="J7" s="156">
        <v>1</v>
      </c>
    </row>
    <row r="8" spans="1:10" s="143" customFormat="1" ht="58.5" customHeight="1">
      <c r="A8" s="617" t="s">
        <v>1052</v>
      </c>
      <c r="B8" s="618"/>
      <c r="C8" s="157">
        <v>79</v>
      </c>
      <c r="D8" s="158">
        <v>79</v>
      </c>
      <c r="E8" s="156">
        <v>17</v>
      </c>
      <c r="F8" s="156">
        <v>17</v>
      </c>
      <c r="G8" s="158">
        <v>3</v>
      </c>
      <c r="H8" s="158">
        <v>3</v>
      </c>
      <c r="I8" s="158">
        <v>1</v>
      </c>
      <c r="J8" s="158">
        <v>1</v>
      </c>
    </row>
    <row r="9" spans="1:10" s="143" customFormat="1" ht="58.5" customHeight="1">
      <c r="A9" s="617" t="s">
        <v>1053</v>
      </c>
      <c r="B9" s="618"/>
      <c r="C9" s="157">
        <v>55</v>
      </c>
      <c r="D9" s="158">
        <v>57</v>
      </c>
      <c r="E9" s="156">
        <v>41</v>
      </c>
      <c r="F9" s="156">
        <v>30</v>
      </c>
      <c r="G9" s="158">
        <v>2</v>
      </c>
      <c r="H9" s="158">
        <v>1</v>
      </c>
      <c r="I9" s="158">
        <v>2</v>
      </c>
      <c r="J9" s="158">
        <v>12</v>
      </c>
    </row>
    <row r="10" spans="1:10" s="143" customFormat="1" ht="58.5" customHeight="1">
      <c r="A10" s="617" t="s">
        <v>814</v>
      </c>
      <c r="B10" s="618"/>
      <c r="C10" s="157">
        <v>83</v>
      </c>
      <c r="D10" s="158">
        <v>88</v>
      </c>
      <c r="E10" s="158">
        <v>13</v>
      </c>
      <c r="F10" s="158">
        <v>10</v>
      </c>
      <c r="G10" s="158">
        <v>3</v>
      </c>
      <c r="H10" s="158">
        <v>2</v>
      </c>
      <c r="I10" s="158">
        <v>1</v>
      </c>
      <c r="J10" s="158">
        <v>1</v>
      </c>
    </row>
    <row r="11" spans="1:10" s="143" customFormat="1" ht="58.5" customHeight="1">
      <c r="A11" s="617" t="s">
        <v>1059</v>
      </c>
      <c r="B11" s="618"/>
      <c r="C11" s="157">
        <v>90</v>
      </c>
      <c r="D11" s="158">
        <v>88</v>
      </c>
      <c r="E11" s="158">
        <v>6</v>
      </c>
      <c r="F11" s="158">
        <v>8</v>
      </c>
      <c r="G11" s="158">
        <v>1</v>
      </c>
      <c r="H11" s="158">
        <v>2</v>
      </c>
      <c r="I11" s="158">
        <v>3</v>
      </c>
      <c r="J11" s="158">
        <v>2</v>
      </c>
    </row>
    <row r="12" spans="1:10" s="143" customFormat="1" ht="58.5" customHeight="1">
      <c r="A12" s="617" t="s">
        <v>1061</v>
      </c>
      <c r="B12" s="618"/>
      <c r="C12" s="157">
        <v>86</v>
      </c>
      <c r="D12" s="158">
        <v>89</v>
      </c>
      <c r="E12" s="158">
        <v>5</v>
      </c>
      <c r="F12" s="158">
        <v>6</v>
      </c>
      <c r="G12" s="158">
        <v>6</v>
      </c>
      <c r="H12" s="158">
        <v>3</v>
      </c>
      <c r="I12" s="158">
        <v>3</v>
      </c>
      <c r="J12" s="158">
        <v>3</v>
      </c>
    </row>
    <row r="13" spans="1:10" s="143" customFormat="1" ht="58.5" customHeight="1">
      <c r="A13" s="617" t="s">
        <v>1063</v>
      </c>
      <c r="B13" s="618"/>
      <c r="C13" s="157">
        <v>91</v>
      </c>
      <c r="D13" s="158">
        <v>95</v>
      </c>
      <c r="E13" s="158">
        <v>6</v>
      </c>
      <c r="F13" s="158">
        <v>4</v>
      </c>
      <c r="G13" s="158">
        <v>3</v>
      </c>
      <c r="H13" s="158">
        <v>0</v>
      </c>
      <c r="I13" s="158">
        <v>0</v>
      </c>
      <c r="J13" s="158">
        <v>1</v>
      </c>
    </row>
    <row r="14" spans="1:10" s="143" customFormat="1" ht="58.5" customHeight="1">
      <c r="A14" s="621" t="s">
        <v>1066</v>
      </c>
      <c r="B14" s="622"/>
      <c r="C14" s="159">
        <v>89</v>
      </c>
      <c r="D14" s="160">
        <v>86</v>
      </c>
      <c r="E14" s="160">
        <v>9</v>
      </c>
      <c r="F14" s="160">
        <v>10</v>
      </c>
      <c r="G14" s="160">
        <v>2</v>
      </c>
      <c r="H14" s="160">
        <v>3</v>
      </c>
      <c r="I14" s="160">
        <v>0</v>
      </c>
      <c r="J14" s="160">
        <v>2</v>
      </c>
    </row>
    <row r="15" spans="1:10" s="125" customFormat="1" ht="18.75" customHeight="1">
      <c r="A15" s="123" t="s">
        <v>821</v>
      </c>
      <c r="B15" s="124"/>
      <c r="C15" s="136"/>
      <c r="E15" s="132" t="s">
        <v>818</v>
      </c>
      <c r="F15" s="135"/>
      <c r="G15" s="136"/>
      <c r="H15" s="152"/>
      <c r="I15" s="135" t="s">
        <v>822</v>
      </c>
      <c r="J15" s="153"/>
    </row>
    <row r="16" spans="1:10" s="136" customFormat="1" ht="16.5">
      <c r="A16" s="131" t="s">
        <v>743</v>
      </c>
      <c r="B16" s="124"/>
      <c r="D16" s="125"/>
      <c r="E16" s="124" t="s">
        <v>1096</v>
      </c>
      <c r="F16" s="135"/>
      <c r="H16" s="135"/>
      <c r="I16" s="154" t="s">
        <v>823</v>
      </c>
      <c r="J16" s="155"/>
    </row>
    <row r="17" spans="1:10" s="136" customFormat="1" ht="16.5">
      <c r="A17" s="131" t="s">
        <v>817</v>
      </c>
      <c r="B17" s="124"/>
      <c r="D17" s="125"/>
      <c r="E17" s="124" t="s">
        <v>1097</v>
      </c>
      <c r="F17" s="135"/>
      <c r="H17" s="152"/>
      <c r="I17" s="154" t="s">
        <v>824</v>
      </c>
      <c r="J17" s="153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I6">
    <cfRule type="cellIs" priority="1" dxfId="0" operator="lessThanOrEqual" stopIfTrue="1">
      <formula>0.5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8"/>
  <dimension ref="A1:J17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00390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61" customFormat="1" ht="54" customHeight="1">
      <c r="A1" s="106" t="s">
        <v>825</v>
      </c>
      <c r="B1" s="629" t="s">
        <v>826</v>
      </c>
      <c r="C1" s="630"/>
      <c r="D1" s="630"/>
      <c r="E1" s="630"/>
      <c r="F1" s="630"/>
      <c r="G1" s="630"/>
      <c r="H1" s="630"/>
      <c r="I1" s="630"/>
      <c r="J1" s="630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50" t="s">
        <v>1045</v>
      </c>
    </row>
    <row r="3" spans="1:10" s="151" customFormat="1" ht="63.75" customHeight="1">
      <c r="A3" s="623" t="s">
        <v>775</v>
      </c>
      <c r="B3" s="624"/>
      <c r="C3" s="113" t="s">
        <v>746</v>
      </c>
      <c r="D3" s="114"/>
      <c r="E3" s="113" t="s">
        <v>747</v>
      </c>
      <c r="F3" s="114"/>
      <c r="G3" s="113" t="s">
        <v>748</v>
      </c>
      <c r="H3" s="115"/>
      <c r="I3" s="113" t="s">
        <v>780</v>
      </c>
      <c r="J3" s="140"/>
    </row>
    <row r="4" spans="1:10" s="137" customFormat="1" ht="22.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8.5" customHeight="1">
      <c r="A5" s="617" t="s">
        <v>1048</v>
      </c>
      <c r="B5" s="618"/>
      <c r="C5" s="142">
        <v>78</v>
      </c>
      <c r="D5" s="142">
        <v>77</v>
      </c>
      <c r="E5" s="142">
        <v>13</v>
      </c>
      <c r="F5" s="142">
        <v>14</v>
      </c>
      <c r="G5" s="142">
        <v>8</v>
      </c>
      <c r="H5" s="142">
        <v>8</v>
      </c>
      <c r="I5" s="142">
        <v>1</v>
      </c>
      <c r="J5" s="142">
        <v>1</v>
      </c>
    </row>
    <row r="6" spans="1:10" s="143" customFormat="1" ht="58.5" customHeight="1">
      <c r="A6" s="617" t="s">
        <v>1049</v>
      </c>
      <c r="B6" s="618"/>
      <c r="C6" s="142">
        <v>81</v>
      </c>
      <c r="D6" s="142">
        <v>80</v>
      </c>
      <c r="E6" s="142">
        <v>10</v>
      </c>
      <c r="F6" s="142">
        <v>11</v>
      </c>
      <c r="G6" s="142">
        <v>8</v>
      </c>
      <c r="H6" s="142">
        <v>7</v>
      </c>
      <c r="I6" s="142">
        <v>1</v>
      </c>
      <c r="J6" s="142">
        <v>1</v>
      </c>
    </row>
    <row r="7" spans="1:10" s="143" customFormat="1" ht="58.5" customHeight="1">
      <c r="A7" s="617" t="s">
        <v>1051</v>
      </c>
      <c r="B7" s="618"/>
      <c r="C7" s="142">
        <v>72</v>
      </c>
      <c r="D7" s="142">
        <v>66</v>
      </c>
      <c r="E7" s="142">
        <v>18</v>
      </c>
      <c r="F7" s="142">
        <v>23</v>
      </c>
      <c r="G7" s="142">
        <v>9</v>
      </c>
      <c r="H7" s="142">
        <v>10</v>
      </c>
      <c r="I7" s="142">
        <v>1</v>
      </c>
      <c r="J7" s="142">
        <v>1</v>
      </c>
    </row>
    <row r="8" spans="1:10" s="143" customFormat="1" ht="58.5" customHeight="1">
      <c r="A8" s="617" t="s">
        <v>1052</v>
      </c>
      <c r="B8" s="618"/>
      <c r="C8" s="142">
        <v>80</v>
      </c>
      <c r="D8" s="142">
        <v>76</v>
      </c>
      <c r="E8" s="142">
        <v>15</v>
      </c>
      <c r="F8" s="142">
        <v>16</v>
      </c>
      <c r="G8" s="142">
        <v>5</v>
      </c>
      <c r="H8" s="142">
        <v>7</v>
      </c>
      <c r="I8" s="142">
        <v>0</v>
      </c>
      <c r="J8" s="142">
        <v>1</v>
      </c>
    </row>
    <row r="9" spans="1:10" s="143" customFormat="1" ht="58.5" customHeight="1">
      <c r="A9" s="617" t="s">
        <v>1053</v>
      </c>
      <c r="B9" s="618"/>
      <c r="C9" s="142">
        <v>59</v>
      </c>
      <c r="D9" s="142">
        <v>48</v>
      </c>
      <c r="E9" s="142">
        <v>29</v>
      </c>
      <c r="F9" s="142">
        <v>42</v>
      </c>
      <c r="G9" s="142">
        <v>12</v>
      </c>
      <c r="H9" s="142">
        <v>4</v>
      </c>
      <c r="I9" s="142">
        <v>0</v>
      </c>
      <c r="J9" s="142">
        <v>7</v>
      </c>
    </row>
    <row r="10" spans="1:10" s="143" customFormat="1" ht="58.5" customHeight="1">
      <c r="A10" s="617" t="s">
        <v>814</v>
      </c>
      <c r="B10" s="618"/>
      <c r="C10" s="142">
        <v>76</v>
      </c>
      <c r="D10" s="142">
        <v>79</v>
      </c>
      <c r="E10" s="142">
        <v>13</v>
      </c>
      <c r="F10" s="142">
        <v>11</v>
      </c>
      <c r="G10" s="142">
        <v>8</v>
      </c>
      <c r="H10" s="142">
        <v>10</v>
      </c>
      <c r="I10" s="142">
        <v>3</v>
      </c>
      <c r="J10" s="142">
        <v>1</v>
      </c>
    </row>
    <row r="11" spans="1:10" s="143" customFormat="1" ht="58.5" customHeight="1">
      <c r="A11" s="617" t="s">
        <v>1059</v>
      </c>
      <c r="B11" s="618"/>
      <c r="C11" s="142">
        <v>83</v>
      </c>
      <c r="D11" s="142">
        <v>83</v>
      </c>
      <c r="E11" s="142">
        <v>7</v>
      </c>
      <c r="F11" s="142">
        <v>7</v>
      </c>
      <c r="G11" s="142">
        <v>7</v>
      </c>
      <c r="H11" s="142">
        <v>7</v>
      </c>
      <c r="I11" s="142">
        <v>3</v>
      </c>
      <c r="J11" s="142">
        <v>3</v>
      </c>
    </row>
    <row r="12" spans="1:10" s="143" customFormat="1" ht="58.5" customHeight="1">
      <c r="A12" s="617" t="s">
        <v>1061</v>
      </c>
      <c r="B12" s="618"/>
      <c r="C12" s="142">
        <v>89</v>
      </c>
      <c r="D12" s="142">
        <v>83</v>
      </c>
      <c r="E12" s="142">
        <v>5</v>
      </c>
      <c r="F12" s="142">
        <v>9</v>
      </c>
      <c r="G12" s="142">
        <v>3</v>
      </c>
      <c r="H12" s="142">
        <v>6</v>
      </c>
      <c r="I12" s="142">
        <v>3</v>
      </c>
      <c r="J12" s="142">
        <v>2</v>
      </c>
    </row>
    <row r="13" spans="1:10" s="143" customFormat="1" ht="58.5" customHeight="1">
      <c r="A13" s="617" t="s">
        <v>1063</v>
      </c>
      <c r="B13" s="618"/>
      <c r="C13" s="142">
        <v>71</v>
      </c>
      <c r="D13" s="142">
        <v>86</v>
      </c>
      <c r="E13" s="142">
        <v>9</v>
      </c>
      <c r="F13" s="142">
        <v>6</v>
      </c>
      <c r="G13" s="142">
        <v>17</v>
      </c>
      <c r="H13" s="142">
        <v>7</v>
      </c>
      <c r="I13" s="142">
        <v>3</v>
      </c>
      <c r="J13" s="142">
        <v>0</v>
      </c>
    </row>
    <row r="14" spans="1:10" s="143" customFormat="1" ht="58.5" customHeight="1">
      <c r="A14" s="621" t="s">
        <v>1066</v>
      </c>
      <c r="B14" s="622"/>
      <c r="C14" s="145">
        <v>77</v>
      </c>
      <c r="D14" s="145">
        <v>87</v>
      </c>
      <c r="E14" s="145">
        <v>14</v>
      </c>
      <c r="F14" s="145">
        <v>9</v>
      </c>
      <c r="G14" s="145">
        <v>8</v>
      </c>
      <c r="H14" s="145">
        <v>2</v>
      </c>
      <c r="I14" s="145">
        <v>1</v>
      </c>
      <c r="J14" s="145">
        <v>2</v>
      </c>
    </row>
    <row r="15" spans="1:9" s="125" customFormat="1" ht="18.75" customHeight="1">
      <c r="A15" s="123" t="s">
        <v>821</v>
      </c>
      <c r="B15" s="124"/>
      <c r="C15" s="136"/>
      <c r="E15" s="132" t="s">
        <v>818</v>
      </c>
      <c r="F15" s="135"/>
      <c r="H15" s="152"/>
      <c r="I15" s="135" t="s">
        <v>822</v>
      </c>
    </row>
    <row r="16" spans="1:9" s="125" customFormat="1" ht="16.5">
      <c r="A16" s="131" t="s">
        <v>743</v>
      </c>
      <c r="B16" s="124"/>
      <c r="C16" s="136"/>
      <c r="E16" s="124" t="s">
        <v>1096</v>
      </c>
      <c r="F16" s="135"/>
      <c r="H16" s="135"/>
      <c r="I16" s="154" t="s">
        <v>823</v>
      </c>
    </row>
    <row r="17" spans="1:10" s="136" customFormat="1" ht="16.5">
      <c r="A17" s="131" t="s">
        <v>817</v>
      </c>
      <c r="B17" s="124"/>
      <c r="D17" s="125"/>
      <c r="E17" s="124" t="s">
        <v>1097</v>
      </c>
      <c r="F17" s="135"/>
      <c r="G17" s="125"/>
      <c r="H17" s="152"/>
      <c r="I17" s="154" t="s">
        <v>824</v>
      </c>
      <c r="J17" s="12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G6">
    <cfRule type="cellIs" priority="1" dxfId="0" operator="lessThanOrEqual" stopIfTrue="1">
      <formula>0.5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9"/>
  <dimension ref="A1:J20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25390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7" customFormat="1" ht="54" customHeight="1">
      <c r="A1" s="106" t="s">
        <v>827</v>
      </c>
      <c r="B1" s="619" t="s">
        <v>828</v>
      </c>
      <c r="C1" s="620"/>
      <c r="D1" s="620"/>
      <c r="E1" s="620"/>
      <c r="F1" s="620"/>
      <c r="G1" s="620"/>
      <c r="H1" s="620"/>
      <c r="I1" s="620"/>
      <c r="J1" s="620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50" t="s">
        <v>1045</v>
      </c>
    </row>
    <row r="3" spans="1:10" s="137" customFormat="1" ht="63.75" customHeight="1">
      <c r="A3" s="623" t="s">
        <v>775</v>
      </c>
      <c r="B3" s="624"/>
      <c r="C3" s="113" t="s">
        <v>746</v>
      </c>
      <c r="D3" s="114"/>
      <c r="E3" s="113" t="s">
        <v>747</v>
      </c>
      <c r="F3" s="114"/>
      <c r="G3" s="113" t="s">
        <v>748</v>
      </c>
      <c r="H3" s="115"/>
      <c r="I3" s="113" t="s">
        <v>780</v>
      </c>
      <c r="J3" s="140"/>
    </row>
    <row r="4" spans="1:10" s="137" customFormat="1" ht="21.7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4" customHeight="1">
      <c r="A5" s="617" t="s">
        <v>1048</v>
      </c>
      <c r="B5" s="618"/>
      <c r="C5" s="142">
        <v>78</v>
      </c>
      <c r="D5" s="142">
        <v>79</v>
      </c>
      <c r="E5" s="142">
        <v>19</v>
      </c>
      <c r="F5" s="142">
        <v>18</v>
      </c>
      <c r="G5" s="142">
        <v>2</v>
      </c>
      <c r="H5" s="142">
        <v>2</v>
      </c>
      <c r="I5" s="142">
        <v>1</v>
      </c>
      <c r="J5" s="142">
        <v>1</v>
      </c>
    </row>
    <row r="6" spans="1:10" s="143" customFormat="1" ht="54" customHeight="1">
      <c r="A6" s="617" t="s">
        <v>1049</v>
      </c>
      <c r="B6" s="618"/>
      <c r="C6" s="142">
        <v>86</v>
      </c>
      <c r="D6" s="142">
        <v>87</v>
      </c>
      <c r="E6" s="142">
        <v>11</v>
      </c>
      <c r="F6" s="142">
        <v>11</v>
      </c>
      <c r="G6" s="142">
        <v>2</v>
      </c>
      <c r="H6" s="142">
        <v>1</v>
      </c>
      <c r="I6" s="120" t="s">
        <v>813</v>
      </c>
      <c r="J6" s="142">
        <v>1</v>
      </c>
    </row>
    <row r="7" spans="1:10" s="143" customFormat="1" ht="54" customHeight="1">
      <c r="A7" s="617" t="s">
        <v>1051</v>
      </c>
      <c r="B7" s="618"/>
      <c r="C7" s="142">
        <v>58</v>
      </c>
      <c r="D7" s="142">
        <v>62</v>
      </c>
      <c r="E7" s="142">
        <v>38</v>
      </c>
      <c r="F7" s="142">
        <v>34</v>
      </c>
      <c r="G7" s="142">
        <v>2</v>
      </c>
      <c r="H7" s="142">
        <v>2</v>
      </c>
      <c r="I7" s="142">
        <v>2</v>
      </c>
      <c r="J7" s="142">
        <v>2</v>
      </c>
    </row>
    <row r="8" spans="1:10" s="143" customFormat="1" ht="54" customHeight="1">
      <c r="A8" s="617" t="s">
        <v>1052</v>
      </c>
      <c r="B8" s="618"/>
      <c r="C8" s="142">
        <v>76</v>
      </c>
      <c r="D8" s="142">
        <v>79</v>
      </c>
      <c r="E8" s="142">
        <v>20</v>
      </c>
      <c r="F8" s="142">
        <v>17</v>
      </c>
      <c r="G8" s="142">
        <v>1</v>
      </c>
      <c r="H8" s="142">
        <v>3</v>
      </c>
      <c r="I8" s="142">
        <v>3</v>
      </c>
      <c r="J8" s="142">
        <v>1</v>
      </c>
    </row>
    <row r="9" spans="1:10" s="143" customFormat="1" ht="54" customHeight="1">
      <c r="A9" s="617" t="s">
        <v>1053</v>
      </c>
      <c r="B9" s="618"/>
      <c r="C9" s="142">
        <v>37</v>
      </c>
      <c r="D9" s="142">
        <v>40</v>
      </c>
      <c r="E9" s="142">
        <v>55</v>
      </c>
      <c r="F9" s="142">
        <v>43</v>
      </c>
      <c r="G9" s="142">
        <v>2</v>
      </c>
      <c r="H9" s="142">
        <v>9</v>
      </c>
      <c r="I9" s="142">
        <v>6</v>
      </c>
      <c r="J9" s="142">
        <v>8</v>
      </c>
    </row>
    <row r="10" spans="1:10" s="143" customFormat="1" ht="54" customHeight="1">
      <c r="A10" s="617" t="s">
        <v>814</v>
      </c>
      <c r="B10" s="618"/>
      <c r="C10" s="142">
        <v>83</v>
      </c>
      <c r="D10" s="142">
        <v>82</v>
      </c>
      <c r="E10" s="142">
        <v>13</v>
      </c>
      <c r="F10" s="142">
        <v>13</v>
      </c>
      <c r="G10" s="142">
        <v>3</v>
      </c>
      <c r="H10" s="142">
        <v>4</v>
      </c>
      <c r="I10" s="142">
        <v>1</v>
      </c>
      <c r="J10" s="142">
        <v>1</v>
      </c>
    </row>
    <row r="11" spans="1:10" s="143" customFormat="1" ht="54" customHeight="1">
      <c r="A11" s="617" t="s">
        <v>1059</v>
      </c>
      <c r="B11" s="618"/>
      <c r="C11" s="142">
        <v>87</v>
      </c>
      <c r="D11" s="142">
        <v>83</v>
      </c>
      <c r="E11" s="142">
        <v>9</v>
      </c>
      <c r="F11" s="142">
        <v>11</v>
      </c>
      <c r="G11" s="142">
        <v>3</v>
      </c>
      <c r="H11" s="142">
        <v>5</v>
      </c>
      <c r="I11" s="142">
        <v>1</v>
      </c>
      <c r="J11" s="142">
        <v>2</v>
      </c>
    </row>
    <row r="12" spans="1:10" s="143" customFormat="1" ht="54" customHeight="1">
      <c r="A12" s="617" t="s">
        <v>1061</v>
      </c>
      <c r="B12" s="618"/>
      <c r="C12" s="142">
        <v>92</v>
      </c>
      <c r="D12" s="142">
        <v>91</v>
      </c>
      <c r="E12" s="142">
        <v>6</v>
      </c>
      <c r="F12" s="142">
        <v>6</v>
      </c>
      <c r="G12" s="142">
        <v>2</v>
      </c>
      <c r="H12" s="142">
        <v>2</v>
      </c>
      <c r="I12" s="142">
        <v>0</v>
      </c>
      <c r="J12" s="142">
        <v>1</v>
      </c>
    </row>
    <row r="13" spans="1:10" s="143" customFormat="1" ht="54" customHeight="1">
      <c r="A13" s="617" t="s">
        <v>1063</v>
      </c>
      <c r="B13" s="618"/>
      <c r="C13" s="142">
        <v>84</v>
      </c>
      <c r="D13" s="142">
        <v>82</v>
      </c>
      <c r="E13" s="142">
        <v>7</v>
      </c>
      <c r="F13" s="142">
        <v>13</v>
      </c>
      <c r="G13" s="142">
        <v>7</v>
      </c>
      <c r="H13" s="142">
        <v>6</v>
      </c>
      <c r="I13" s="142">
        <v>2</v>
      </c>
      <c r="J13" s="142">
        <v>0</v>
      </c>
    </row>
    <row r="14" spans="1:10" s="143" customFormat="1" ht="54" customHeight="1">
      <c r="A14" s="621" t="s">
        <v>1066</v>
      </c>
      <c r="B14" s="622"/>
      <c r="C14" s="145">
        <v>89</v>
      </c>
      <c r="D14" s="145">
        <v>87</v>
      </c>
      <c r="E14" s="145">
        <v>10</v>
      </c>
      <c r="F14" s="145">
        <v>10</v>
      </c>
      <c r="G14" s="162">
        <v>1</v>
      </c>
      <c r="H14" s="145">
        <v>1</v>
      </c>
      <c r="I14" s="145">
        <v>0</v>
      </c>
      <c r="J14" s="145">
        <v>2</v>
      </c>
    </row>
    <row r="15" spans="1:9" s="125" customFormat="1" ht="18.75" customHeight="1">
      <c r="A15" s="146" t="s">
        <v>815</v>
      </c>
      <c r="B15" s="124"/>
      <c r="E15" s="126" t="s">
        <v>1088</v>
      </c>
      <c r="F15" s="127" t="s">
        <v>1089</v>
      </c>
      <c r="G15" s="128"/>
      <c r="H15" s="129" t="s">
        <v>816</v>
      </c>
      <c r="I15" s="130"/>
    </row>
    <row r="16" spans="1:9" s="125" customFormat="1" ht="16.5">
      <c r="A16" s="131" t="s">
        <v>743</v>
      </c>
      <c r="B16" s="124"/>
      <c r="E16" s="130"/>
      <c r="F16" s="128" t="s">
        <v>1091</v>
      </c>
      <c r="G16" s="128"/>
      <c r="H16" s="129" t="s">
        <v>1092</v>
      </c>
      <c r="I16" s="130"/>
    </row>
    <row r="17" spans="1:10" s="136" customFormat="1" ht="16.5">
      <c r="A17" s="131" t="s">
        <v>817</v>
      </c>
      <c r="B17" s="124"/>
      <c r="C17" s="125"/>
      <c r="D17" s="125"/>
      <c r="E17" s="126"/>
      <c r="F17" s="130" t="s">
        <v>1093</v>
      </c>
      <c r="G17" s="130"/>
      <c r="H17" s="129" t="s">
        <v>1094</v>
      </c>
      <c r="I17" s="130"/>
      <c r="J17" s="125"/>
    </row>
    <row r="18" spans="1:9" s="136" customFormat="1" ht="18.75" customHeight="1">
      <c r="A18" s="132" t="s">
        <v>818</v>
      </c>
      <c r="B18" s="125"/>
      <c r="C18" s="133"/>
      <c r="D18" s="134"/>
      <c r="E18" s="125"/>
      <c r="F18" s="125"/>
      <c r="G18" s="125"/>
      <c r="H18" s="135"/>
      <c r="I18" s="135"/>
    </row>
    <row r="19" spans="1:9" s="136" customFormat="1" ht="16.5">
      <c r="A19" s="124" t="s">
        <v>1096</v>
      </c>
      <c r="B19" s="125"/>
      <c r="C19" s="133"/>
      <c r="D19" s="124"/>
      <c r="E19" s="125"/>
      <c r="F19" s="125"/>
      <c r="G19" s="125"/>
      <c r="H19" s="135"/>
      <c r="I19" s="135"/>
    </row>
    <row r="20" spans="1:9" s="136" customFormat="1" ht="16.5">
      <c r="A20" s="124" t="s">
        <v>1097</v>
      </c>
      <c r="B20" s="125"/>
      <c r="C20" s="133"/>
      <c r="D20" s="134"/>
      <c r="E20" s="125"/>
      <c r="F20" s="125"/>
      <c r="G20" s="125"/>
      <c r="H20" s="135"/>
      <c r="I20" s="13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G14 I6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18.00390625" style="225" customWidth="1"/>
    <col min="4" max="4" width="5.25390625" style="226" bestFit="1" customWidth="1"/>
    <col min="5" max="16" width="8.125" style="225" customWidth="1"/>
    <col min="17" max="17" width="9.00390625" style="225" customWidth="1"/>
    <col min="18" max="18" width="8.25390625" style="225" customWidth="1"/>
    <col min="19" max="19" width="12.75390625" style="225" customWidth="1"/>
    <col min="20" max="16384" width="6.375" style="225" customWidth="1"/>
  </cols>
  <sheetData>
    <row r="1" spans="1:15" s="170" customFormat="1" ht="13.5" customHeight="1">
      <c r="A1" s="169" t="s">
        <v>139</v>
      </c>
      <c r="B1" s="199" t="s">
        <v>140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33" t="s">
        <v>141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33" t="s">
        <v>142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48014</v>
      </c>
      <c r="F8" s="178">
        <v>64627</v>
      </c>
      <c r="G8" s="178">
        <v>36523</v>
      </c>
      <c r="H8" s="178">
        <v>44361</v>
      </c>
      <c r="I8" s="178">
        <v>34784</v>
      </c>
      <c r="J8" s="178">
        <v>31579</v>
      </c>
      <c r="K8" s="178">
        <v>39142</v>
      </c>
      <c r="L8" s="178">
        <v>51976</v>
      </c>
      <c r="M8" s="178">
        <v>28187</v>
      </c>
      <c r="N8" s="178">
        <v>44176</v>
      </c>
      <c r="O8" s="178">
        <v>41810</v>
      </c>
      <c r="P8" s="178">
        <v>38080</v>
      </c>
      <c r="Q8" s="215">
        <v>503259</v>
      </c>
      <c r="R8" s="216">
        <v>100</v>
      </c>
      <c r="S8" s="217">
        <v>-7</v>
      </c>
    </row>
    <row r="9" spans="1:19" s="193" customFormat="1" ht="27" customHeight="1">
      <c r="A9" s="469"/>
      <c r="B9" s="469"/>
      <c r="C9" s="469"/>
      <c r="D9" s="214">
        <v>2012</v>
      </c>
      <c r="E9" s="178">
        <v>68598</v>
      </c>
      <c r="F9" s="178">
        <v>31374</v>
      </c>
      <c r="G9" s="178">
        <v>40514</v>
      </c>
      <c r="H9" s="178">
        <v>42006</v>
      </c>
      <c r="I9" s="178">
        <v>36065</v>
      </c>
      <c r="J9" s="178">
        <v>31368</v>
      </c>
      <c r="K9" s="178">
        <v>48135</v>
      </c>
      <c r="L9" s="178">
        <v>65563</v>
      </c>
      <c r="M9" s="178">
        <v>35171</v>
      </c>
      <c r="N9" s="178">
        <v>53275</v>
      </c>
      <c r="O9" s="178">
        <v>46366</v>
      </c>
      <c r="P9" s="178">
        <v>42655</v>
      </c>
      <c r="Q9" s="215">
        <v>541090</v>
      </c>
      <c r="R9" s="216">
        <v>100</v>
      </c>
      <c r="S9" s="217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40600</v>
      </c>
      <c r="F10" s="178">
        <v>56623</v>
      </c>
      <c r="G10" s="178">
        <v>28650</v>
      </c>
      <c r="H10" s="178">
        <v>35675</v>
      </c>
      <c r="I10" s="178">
        <v>28430</v>
      </c>
      <c r="J10" s="178">
        <v>25840</v>
      </c>
      <c r="K10" s="178">
        <v>31664</v>
      </c>
      <c r="L10" s="178">
        <v>43056</v>
      </c>
      <c r="M10" s="178">
        <v>20262</v>
      </c>
      <c r="N10" s="178">
        <v>34757</v>
      </c>
      <c r="O10" s="178">
        <v>33564</v>
      </c>
      <c r="P10" s="178">
        <v>31032</v>
      </c>
      <c r="Q10" s="215">
        <v>410153</v>
      </c>
      <c r="R10" s="216">
        <v>81.5</v>
      </c>
      <c r="S10" s="217">
        <v>-3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59049</v>
      </c>
      <c r="F11" s="178">
        <v>25331</v>
      </c>
      <c r="G11" s="178">
        <v>32874</v>
      </c>
      <c r="H11" s="178">
        <v>31105</v>
      </c>
      <c r="I11" s="178">
        <v>27092</v>
      </c>
      <c r="J11" s="178">
        <v>23526</v>
      </c>
      <c r="K11" s="178">
        <v>35506</v>
      </c>
      <c r="L11" s="178">
        <v>51344</v>
      </c>
      <c r="M11" s="178">
        <v>24597</v>
      </c>
      <c r="N11" s="178">
        <v>41946</v>
      </c>
      <c r="O11" s="178">
        <v>37111</v>
      </c>
      <c r="P11" s="178">
        <v>33575</v>
      </c>
      <c r="Q11" s="215">
        <v>423056</v>
      </c>
      <c r="R11" s="216">
        <v>78.2</v>
      </c>
      <c r="S11" s="219"/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1636</v>
      </c>
      <c r="F12" s="178">
        <v>3276</v>
      </c>
      <c r="G12" s="178">
        <v>2079</v>
      </c>
      <c r="H12" s="178">
        <v>1978</v>
      </c>
      <c r="I12" s="178">
        <v>1452</v>
      </c>
      <c r="J12" s="178">
        <v>1547</v>
      </c>
      <c r="K12" s="178">
        <v>1922</v>
      </c>
      <c r="L12" s="178">
        <v>2350</v>
      </c>
      <c r="M12" s="178">
        <v>1557</v>
      </c>
      <c r="N12" s="178">
        <v>1858</v>
      </c>
      <c r="O12" s="178">
        <v>1756</v>
      </c>
      <c r="P12" s="178">
        <v>1868</v>
      </c>
      <c r="Q12" s="215">
        <v>23279</v>
      </c>
      <c r="R12" s="216">
        <v>4.6</v>
      </c>
      <c r="S12" s="217">
        <v>-20.3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4185</v>
      </c>
      <c r="F13" s="178">
        <v>1668</v>
      </c>
      <c r="G13" s="178">
        <v>2167</v>
      </c>
      <c r="H13" s="178">
        <v>3177</v>
      </c>
      <c r="I13" s="178">
        <v>1687</v>
      </c>
      <c r="J13" s="178">
        <v>1674</v>
      </c>
      <c r="K13" s="178">
        <v>2617</v>
      </c>
      <c r="L13" s="178">
        <v>3277</v>
      </c>
      <c r="M13" s="178">
        <v>1973</v>
      </c>
      <c r="N13" s="178">
        <v>2390</v>
      </c>
      <c r="O13" s="178">
        <v>1978</v>
      </c>
      <c r="P13" s="178">
        <v>2412</v>
      </c>
      <c r="Q13" s="215">
        <v>29205</v>
      </c>
      <c r="R13" s="216">
        <v>5.4</v>
      </c>
      <c r="S13" s="219"/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3907</v>
      </c>
      <c r="F14" s="178">
        <v>3089</v>
      </c>
      <c r="G14" s="178">
        <v>3747</v>
      </c>
      <c r="H14" s="178">
        <v>3951</v>
      </c>
      <c r="I14" s="178">
        <v>2322</v>
      </c>
      <c r="J14" s="178">
        <v>2151</v>
      </c>
      <c r="K14" s="178">
        <v>3838</v>
      </c>
      <c r="L14" s="178">
        <v>4719</v>
      </c>
      <c r="M14" s="178">
        <v>4349</v>
      </c>
      <c r="N14" s="178">
        <v>4111</v>
      </c>
      <c r="O14" s="178">
        <v>3793</v>
      </c>
      <c r="P14" s="178">
        <v>3163</v>
      </c>
      <c r="Q14" s="215">
        <v>43140</v>
      </c>
      <c r="R14" s="216">
        <v>8.6</v>
      </c>
      <c r="S14" s="217">
        <v>-24.9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3324</v>
      </c>
      <c r="F15" s="178">
        <v>2991</v>
      </c>
      <c r="G15" s="178">
        <v>3089</v>
      </c>
      <c r="H15" s="178">
        <v>4935</v>
      </c>
      <c r="I15" s="178">
        <v>4343</v>
      </c>
      <c r="J15" s="178">
        <v>3922</v>
      </c>
      <c r="K15" s="178">
        <v>7941</v>
      </c>
      <c r="L15" s="178">
        <v>8745</v>
      </c>
      <c r="M15" s="178">
        <v>5633</v>
      </c>
      <c r="N15" s="178">
        <v>4798</v>
      </c>
      <c r="O15" s="178">
        <v>3778</v>
      </c>
      <c r="P15" s="178">
        <v>3973</v>
      </c>
      <c r="Q15" s="215">
        <v>57472</v>
      </c>
      <c r="R15" s="216">
        <v>10.6</v>
      </c>
      <c r="S15" s="219"/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29</v>
      </c>
      <c r="F16" s="178">
        <v>15</v>
      </c>
      <c r="G16" s="178">
        <v>17</v>
      </c>
      <c r="H16" s="178">
        <v>16</v>
      </c>
      <c r="I16" s="178">
        <v>11</v>
      </c>
      <c r="J16" s="178">
        <v>12</v>
      </c>
      <c r="K16" s="178">
        <v>21</v>
      </c>
      <c r="L16" s="178">
        <v>22</v>
      </c>
      <c r="M16" s="178">
        <v>8</v>
      </c>
      <c r="N16" s="178">
        <v>23</v>
      </c>
      <c r="O16" s="178">
        <v>20</v>
      </c>
      <c r="P16" s="178">
        <v>13</v>
      </c>
      <c r="Q16" s="215">
        <v>207</v>
      </c>
      <c r="R16" s="191" t="s">
        <v>858</v>
      </c>
      <c r="S16" s="217">
        <v>-7.2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21</v>
      </c>
      <c r="F17" s="178">
        <v>11</v>
      </c>
      <c r="G17" s="178">
        <v>14</v>
      </c>
      <c r="H17" s="178">
        <v>20</v>
      </c>
      <c r="I17" s="178">
        <v>16</v>
      </c>
      <c r="J17" s="178">
        <v>17</v>
      </c>
      <c r="K17" s="178">
        <v>20</v>
      </c>
      <c r="L17" s="178">
        <v>17</v>
      </c>
      <c r="M17" s="178">
        <v>23</v>
      </c>
      <c r="N17" s="178">
        <v>36</v>
      </c>
      <c r="O17" s="178">
        <v>15</v>
      </c>
      <c r="P17" s="178">
        <v>13</v>
      </c>
      <c r="Q17" s="215">
        <v>223</v>
      </c>
      <c r="R17" s="191" t="s">
        <v>858</v>
      </c>
      <c r="S17" s="219"/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26</v>
      </c>
      <c r="F18" s="178">
        <v>15</v>
      </c>
      <c r="G18" s="178">
        <v>41</v>
      </c>
      <c r="H18" s="178">
        <v>57</v>
      </c>
      <c r="I18" s="178">
        <v>23</v>
      </c>
      <c r="J18" s="178">
        <v>9</v>
      </c>
      <c r="K18" s="178">
        <v>20</v>
      </c>
      <c r="L18" s="178">
        <v>73</v>
      </c>
      <c r="M18" s="178">
        <v>5</v>
      </c>
      <c r="N18" s="178">
        <v>17</v>
      </c>
      <c r="O18" s="178">
        <v>20</v>
      </c>
      <c r="P18" s="178">
        <v>19</v>
      </c>
      <c r="Q18" s="215">
        <v>325</v>
      </c>
      <c r="R18" s="216">
        <v>0.1</v>
      </c>
      <c r="S18" s="217">
        <v>-33.7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73</v>
      </c>
      <c r="F19" s="178">
        <v>11</v>
      </c>
      <c r="G19" s="178">
        <v>35</v>
      </c>
      <c r="H19" s="178">
        <v>36</v>
      </c>
      <c r="I19" s="178">
        <v>18</v>
      </c>
      <c r="J19" s="178">
        <v>10</v>
      </c>
      <c r="K19" s="178">
        <v>52</v>
      </c>
      <c r="L19" s="178">
        <v>89</v>
      </c>
      <c r="M19" s="178">
        <v>40</v>
      </c>
      <c r="N19" s="178">
        <v>44</v>
      </c>
      <c r="O19" s="178">
        <v>32</v>
      </c>
      <c r="P19" s="178">
        <v>50</v>
      </c>
      <c r="Q19" s="215">
        <v>490</v>
      </c>
      <c r="R19" s="216">
        <v>0.1</v>
      </c>
      <c r="S19" s="219"/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455</v>
      </c>
      <c r="F20" s="178">
        <v>305</v>
      </c>
      <c r="G20" s="178">
        <v>447</v>
      </c>
      <c r="H20" s="178">
        <v>413</v>
      </c>
      <c r="I20" s="178">
        <v>387</v>
      </c>
      <c r="J20" s="178">
        <v>361</v>
      </c>
      <c r="K20" s="178">
        <v>361</v>
      </c>
      <c r="L20" s="178">
        <v>358</v>
      </c>
      <c r="M20" s="178">
        <v>422</v>
      </c>
      <c r="N20" s="178">
        <v>425</v>
      </c>
      <c r="O20" s="178">
        <v>486</v>
      </c>
      <c r="P20" s="178">
        <v>420</v>
      </c>
      <c r="Q20" s="215">
        <v>4840</v>
      </c>
      <c r="R20" s="216">
        <v>1</v>
      </c>
      <c r="S20" s="217">
        <v>-17.9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457</v>
      </c>
      <c r="F21" s="178">
        <v>400</v>
      </c>
      <c r="G21" s="178">
        <v>536</v>
      </c>
      <c r="H21" s="178">
        <v>536</v>
      </c>
      <c r="I21" s="178">
        <v>587</v>
      </c>
      <c r="J21" s="178">
        <v>528</v>
      </c>
      <c r="K21" s="178">
        <v>528</v>
      </c>
      <c r="L21" s="178">
        <v>503</v>
      </c>
      <c r="M21" s="178">
        <v>470</v>
      </c>
      <c r="N21" s="178">
        <v>360</v>
      </c>
      <c r="O21" s="178">
        <v>515</v>
      </c>
      <c r="P21" s="178">
        <v>477</v>
      </c>
      <c r="Q21" s="215">
        <v>5897</v>
      </c>
      <c r="R21" s="216">
        <v>1.1</v>
      </c>
      <c r="S21" s="219"/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152</v>
      </c>
      <c r="F22" s="178">
        <v>291</v>
      </c>
      <c r="G22" s="178">
        <v>384</v>
      </c>
      <c r="H22" s="178">
        <v>297</v>
      </c>
      <c r="I22" s="178">
        <v>243</v>
      </c>
      <c r="J22" s="178">
        <v>285</v>
      </c>
      <c r="K22" s="178">
        <v>101</v>
      </c>
      <c r="L22" s="178">
        <v>243</v>
      </c>
      <c r="M22" s="178">
        <v>160</v>
      </c>
      <c r="N22" s="178">
        <v>272</v>
      </c>
      <c r="O22" s="178">
        <v>310</v>
      </c>
      <c r="P22" s="178">
        <v>298</v>
      </c>
      <c r="Q22" s="215">
        <v>3036</v>
      </c>
      <c r="R22" s="216">
        <v>0.6</v>
      </c>
      <c r="S22" s="217">
        <v>-26.6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309</v>
      </c>
      <c r="F23" s="178">
        <v>164</v>
      </c>
      <c r="G23" s="178">
        <v>496</v>
      </c>
      <c r="H23" s="178">
        <v>422</v>
      </c>
      <c r="I23" s="178">
        <v>317</v>
      </c>
      <c r="J23" s="178">
        <v>364</v>
      </c>
      <c r="K23" s="178">
        <v>157</v>
      </c>
      <c r="L23" s="178">
        <v>261</v>
      </c>
      <c r="M23" s="178">
        <v>304</v>
      </c>
      <c r="N23" s="178">
        <v>310</v>
      </c>
      <c r="O23" s="178">
        <v>519</v>
      </c>
      <c r="P23" s="178">
        <v>514</v>
      </c>
      <c r="Q23" s="215">
        <v>4137</v>
      </c>
      <c r="R23" s="216">
        <v>0.8</v>
      </c>
      <c r="S23" s="219"/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36</v>
      </c>
      <c r="F24" s="178">
        <v>19</v>
      </c>
      <c r="G24" s="178">
        <v>23</v>
      </c>
      <c r="H24" s="178">
        <v>27</v>
      </c>
      <c r="I24" s="178">
        <v>25</v>
      </c>
      <c r="J24" s="178">
        <v>21</v>
      </c>
      <c r="K24" s="178">
        <v>14</v>
      </c>
      <c r="L24" s="178">
        <v>21</v>
      </c>
      <c r="M24" s="178">
        <v>19</v>
      </c>
      <c r="N24" s="178">
        <v>26</v>
      </c>
      <c r="O24" s="178">
        <v>29</v>
      </c>
      <c r="P24" s="178">
        <v>26</v>
      </c>
      <c r="Q24" s="215">
        <v>286</v>
      </c>
      <c r="R24" s="216">
        <v>0.1</v>
      </c>
      <c r="S24" s="217">
        <v>-12.3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34</v>
      </c>
      <c r="F25" s="178">
        <v>18</v>
      </c>
      <c r="G25" s="178">
        <v>28</v>
      </c>
      <c r="H25" s="178">
        <v>31</v>
      </c>
      <c r="I25" s="178">
        <v>34</v>
      </c>
      <c r="J25" s="178">
        <v>14</v>
      </c>
      <c r="K25" s="178">
        <v>37</v>
      </c>
      <c r="L25" s="178">
        <v>29</v>
      </c>
      <c r="M25" s="178">
        <v>27</v>
      </c>
      <c r="N25" s="178">
        <v>25</v>
      </c>
      <c r="O25" s="178">
        <v>27</v>
      </c>
      <c r="P25" s="178">
        <v>22</v>
      </c>
      <c r="Q25" s="215">
        <v>326</v>
      </c>
      <c r="R25" s="216">
        <v>0.1</v>
      </c>
      <c r="S25" s="219"/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417</v>
      </c>
      <c r="F26" s="178">
        <v>270</v>
      </c>
      <c r="G26" s="178">
        <v>241</v>
      </c>
      <c r="H26" s="178">
        <v>263</v>
      </c>
      <c r="I26" s="178">
        <v>329</v>
      </c>
      <c r="J26" s="178">
        <v>343</v>
      </c>
      <c r="K26" s="178">
        <v>339</v>
      </c>
      <c r="L26" s="178">
        <v>356</v>
      </c>
      <c r="M26" s="178">
        <v>339</v>
      </c>
      <c r="N26" s="178">
        <v>352</v>
      </c>
      <c r="O26" s="178">
        <v>378</v>
      </c>
      <c r="P26" s="178">
        <v>366</v>
      </c>
      <c r="Q26" s="215">
        <v>3993</v>
      </c>
      <c r="R26" s="216">
        <v>0.8</v>
      </c>
      <c r="S26" s="217">
        <v>13.1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220</v>
      </c>
      <c r="F27" s="178">
        <v>184</v>
      </c>
      <c r="G27" s="178">
        <v>255</v>
      </c>
      <c r="H27" s="178">
        <v>210</v>
      </c>
      <c r="I27" s="178">
        <v>251</v>
      </c>
      <c r="J27" s="178">
        <v>253</v>
      </c>
      <c r="K27" s="178">
        <v>365</v>
      </c>
      <c r="L27" s="178">
        <v>340</v>
      </c>
      <c r="M27" s="178">
        <v>285</v>
      </c>
      <c r="N27" s="178">
        <v>326</v>
      </c>
      <c r="O27" s="178">
        <v>386</v>
      </c>
      <c r="P27" s="178">
        <v>455</v>
      </c>
      <c r="Q27" s="215">
        <v>3530</v>
      </c>
      <c r="R27" s="216">
        <v>0.7</v>
      </c>
      <c r="S27" s="219"/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100</v>
      </c>
      <c r="F28" s="178">
        <v>106</v>
      </c>
      <c r="G28" s="178">
        <v>182</v>
      </c>
      <c r="H28" s="178">
        <v>100</v>
      </c>
      <c r="I28" s="178">
        <v>64</v>
      </c>
      <c r="J28" s="178">
        <v>115</v>
      </c>
      <c r="K28" s="178">
        <v>99</v>
      </c>
      <c r="L28" s="178">
        <v>102</v>
      </c>
      <c r="M28" s="178">
        <v>82</v>
      </c>
      <c r="N28" s="178">
        <v>106</v>
      </c>
      <c r="O28" s="178">
        <v>152</v>
      </c>
      <c r="P28" s="178">
        <v>169</v>
      </c>
      <c r="Q28" s="215">
        <v>1377</v>
      </c>
      <c r="R28" s="216">
        <v>0.3</v>
      </c>
      <c r="S28" s="217">
        <v>-27.9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192</v>
      </c>
      <c r="F29" s="178">
        <v>114</v>
      </c>
      <c r="G29" s="178">
        <v>186</v>
      </c>
      <c r="H29" s="178">
        <v>99</v>
      </c>
      <c r="I29" s="178">
        <v>133</v>
      </c>
      <c r="J29" s="178">
        <v>114</v>
      </c>
      <c r="K29" s="178">
        <v>130</v>
      </c>
      <c r="L29" s="178">
        <v>169</v>
      </c>
      <c r="M29" s="178">
        <v>168</v>
      </c>
      <c r="N29" s="178">
        <v>173</v>
      </c>
      <c r="O29" s="178">
        <v>177</v>
      </c>
      <c r="P29" s="178">
        <v>255</v>
      </c>
      <c r="Q29" s="215">
        <v>1910</v>
      </c>
      <c r="R29" s="216">
        <v>0.4</v>
      </c>
      <c r="S29" s="219"/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13</v>
      </c>
      <c r="F30" s="178">
        <v>15</v>
      </c>
      <c r="G30" s="178">
        <v>28</v>
      </c>
      <c r="H30" s="178">
        <v>25</v>
      </c>
      <c r="I30" s="178">
        <v>13</v>
      </c>
      <c r="J30" s="178">
        <v>18</v>
      </c>
      <c r="K30" s="178">
        <v>14</v>
      </c>
      <c r="L30" s="178">
        <v>21</v>
      </c>
      <c r="M30" s="178">
        <v>15</v>
      </c>
      <c r="N30" s="178">
        <v>13</v>
      </c>
      <c r="O30" s="178">
        <v>16</v>
      </c>
      <c r="P30" s="178">
        <v>26</v>
      </c>
      <c r="Q30" s="215">
        <v>217</v>
      </c>
      <c r="R30" s="191" t="s">
        <v>858</v>
      </c>
      <c r="S30" s="217">
        <v>-57.5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28</v>
      </c>
      <c r="F31" s="178">
        <v>48</v>
      </c>
      <c r="G31" s="178">
        <v>43</v>
      </c>
      <c r="H31" s="178">
        <v>57</v>
      </c>
      <c r="I31" s="178">
        <v>28</v>
      </c>
      <c r="J31" s="178">
        <v>24</v>
      </c>
      <c r="K31" s="178">
        <v>26</v>
      </c>
      <c r="L31" s="178">
        <v>23</v>
      </c>
      <c r="M31" s="178">
        <v>12</v>
      </c>
      <c r="N31" s="178">
        <v>84</v>
      </c>
      <c r="O31" s="178">
        <v>22</v>
      </c>
      <c r="P31" s="178">
        <v>115</v>
      </c>
      <c r="Q31" s="215">
        <v>510</v>
      </c>
      <c r="R31" s="216">
        <v>0.1</v>
      </c>
      <c r="S31" s="219"/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91" t="s">
        <v>175</v>
      </c>
      <c r="F32" s="178">
        <v>3</v>
      </c>
      <c r="G32" s="191" t="s">
        <v>176</v>
      </c>
      <c r="H32" s="178">
        <v>1</v>
      </c>
      <c r="I32" s="191" t="s">
        <v>175</v>
      </c>
      <c r="J32" s="178">
        <v>1</v>
      </c>
      <c r="K32" s="178">
        <v>2</v>
      </c>
      <c r="L32" s="178">
        <v>1</v>
      </c>
      <c r="M32" s="178">
        <v>2</v>
      </c>
      <c r="N32" s="178">
        <v>1</v>
      </c>
      <c r="O32" s="178">
        <v>1</v>
      </c>
      <c r="P32" s="178">
        <v>1</v>
      </c>
      <c r="Q32" s="215">
        <v>13</v>
      </c>
      <c r="R32" s="191" t="s">
        <v>858</v>
      </c>
      <c r="S32" s="217">
        <v>18.2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2</v>
      </c>
      <c r="F33" s="191" t="s">
        <v>175</v>
      </c>
      <c r="G33" s="191" t="s">
        <v>175</v>
      </c>
      <c r="H33" s="191" t="s">
        <v>175</v>
      </c>
      <c r="I33" s="191" t="s">
        <v>175</v>
      </c>
      <c r="J33" s="178">
        <v>3</v>
      </c>
      <c r="K33" s="191" t="s">
        <v>175</v>
      </c>
      <c r="L33" s="178">
        <v>5</v>
      </c>
      <c r="M33" s="191" t="s">
        <v>175</v>
      </c>
      <c r="N33" s="191" t="s">
        <v>175</v>
      </c>
      <c r="O33" s="178">
        <v>1</v>
      </c>
      <c r="P33" s="191" t="s">
        <v>175</v>
      </c>
      <c r="Q33" s="215">
        <v>11</v>
      </c>
      <c r="R33" s="191" t="s">
        <v>858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16</v>
      </c>
      <c r="F34" s="178">
        <v>23</v>
      </c>
      <c r="G34" s="178">
        <v>24</v>
      </c>
      <c r="H34" s="178">
        <v>17</v>
      </c>
      <c r="I34" s="178">
        <v>16</v>
      </c>
      <c r="J34" s="178">
        <v>15</v>
      </c>
      <c r="K34" s="178">
        <v>17</v>
      </c>
      <c r="L34" s="178">
        <v>9</v>
      </c>
      <c r="M34" s="178">
        <v>8</v>
      </c>
      <c r="N34" s="178">
        <v>27</v>
      </c>
      <c r="O34" s="178">
        <v>14</v>
      </c>
      <c r="P34" s="178">
        <v>25</v>
      </c>
      <c r="Q34" s="215">
        <v>211</v>
      </c>
      <c r="R34" s="191" t="s">
        <v>858</v>
      </c>
      <c r="S34" s="217">
        <v>22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14</v>
      </c>
      <c r="F35" s="178">
        <v>9</v>
      </c>
      <c r="G35" s="178">
        <v>19</v>
      </c>
      <c r="H35" s="178">
        <v>27</v>
      </c>
      <c r="I35" s="178">
        <v>15</v>
      </c>
      <c r="J35" s="178">
        <v>8</v>
      </c>
      <c r="K35" s="178">
        <v>10</v>
      </c>
      <c r="L35" s="178">
        <v>24</v>
      </c>
      <c r="M35" s="178">
        <v>6</v>
      </c>
      <c r="N35" s="178">
        <v>10</v>
      </c>
      <c r="O35" s="178">
        <v>15</v>
      </c>
      <c r="P35" s="178">
        <v>16</v>
      </c>
      <c r="Q35" s="215">
        <v>173</v>
      </c>
      <c r="R35" s="191" t="s">
        <v>858</v>
      </c>
      <c r="S35" s="219"/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7</v>
      </c>
      <c r="F36" s="178">
        <v>14</v>
      </c>
      <c r="G36" s="178">
        <v>8</v>
      </c>
      <c r="H36" s="178">
        <v>6</v>
      </c>
      <c r="I36" s="178">
        <v>9</v>
      </c>
      <c r="J36" s="178">
        <v>6</v>
      </c>
      <c r="K36" s="191" t="s">
        <v>175</v>
      </c>
      <c r="L36" s="178">
        <v>7</v>
      </c>
      <c r="M36" s="178">
        <v>8</v>
      </c>
      <c r="N36" s="178">
        <v>7</v>
      </c>
      <c r="O36" s="178">
        <v>16</v>
      </c>
      <c r="P36" s="178">
        <v>3</v>
      </c>
      <c r="Q36" s="215">
        <v>91</v>
      </c>
      <c r="R36" s="191" t="s">
        <v>858</v>
      </c>
      <c r="S36" s="217">
        <v>23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14</v>
      </c>
      <c r="F37" s="178">
        <v>6</v>
      </c>
      <c r="G37" s="178">
        <v>4</v>
      </c>
      <c r="H37" s="178">
        <v>2</v>
      </c>
      <c r="I37" s="178">
        <v>4</v>
      </c>
      <c r="J37" s="178">
        <v>9</v>
      </c>
      <c r="K37" s="178">
        <v>2</v>
      </c>
      <c r="L37" s="178">
        <v>5</v>
      </c>
      <c r="M37" s="178">
        <v>8</v>
      </c>
      <c r="N37" s="178">
        <v>10</v>
      </c>
      <c r="O37" s="178">
        <v>8</v>
      </c>
      <c r="P37" s="178">
        <v>2</v>
      </c>
      <c r="Q37" s="215">
        <v>74</v>
      </c>
      <c r="R37" s="191" t="s">
        <v>858</v>
      </c>
      <c r="S37" s="217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89</v>
      </c>
      <c r="F38" s="178">
        <v>113</v>
      </c>
      <c r="G38" s="178">
        <v>132</v>
      </c>
      <c r="H38" s="178">
        <v>908</v>
      </c>
      <c r="I38" s="178">
        <v>869</v>
      </c>
      <c r="J38" s="178">
        <v>299</v>
      </c>
      <c r="K38" s="178">
        <v>288</v>
      </c>
      <c r="L38" s="178">
        <v>182</v>
      </c>
      <c r="M38" s="178">
        <v>524</v>
      </c>
      <c r="N38" s="178">
        <v>1557</v>
      </c>
      <c r="O38" s="178">
        <v>647</v>
      </c>
      <c r="P38" s="178">
        <v>112</v>
      </c>
      <c r="Q38" s="215">
        <v>5720</v>
      </c>
      <c r="R38" s="216">
        <v>1.1</v>
      </c>
      <c r="S38" s="217">
        <v>-26.1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106</v>
      </c>
      <c r="F39" s="178">
        <v>77</v>
      </c>
      <c r="G39" s="178">
        <v>237</v>
      </c>
      <c r="H39" s="178">
        <v>719</v>
      </c>
      <c r="I39" s="178">
        <v>1038</v>
      </c>
      <c r="J39" s="178">
        <v>422</v>
      </c>
      <c r="K39" s="178">
        <v>225</v>
      </c>
      <c r="L39" s="178">
        <v>225</v>
      </c>
      <c r="M39" s="178">
        <v>1173</v>
      </c>
      <c r="N39" s="178">
        <v>2144</v>
      </c>
      <c r="O39" s="178">
        <v>1190</v>
      </c>
      <c r="P39" s="178">
        <v>184</v>
      </c>
      <c r="Q39" s="215">
        <v>7740</v>
      </c>
      <c r="R39" s="216">
        <v>1.4</v>
      </c>
      <c r="S39" s="219"/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221</v>
      </c>
      <c r="F40" s="178">
        <v>189</v>
      </c>
      <c r="G40" s="178">
        <v>191</v>
      </c>
      <c r="H40" s="178">
        <v>231</v>
      </c>
      <c r="I40" s="178">
        <v>182</v>
      </c>
      <c r="J40" s="178">
        <v>189</v>
      </c>
      <c r="K40" s="178">
        <v>190</v>
      </c>
      <c r="L40" s="178">
        <v>164</v>
      </c>
      <c r="M40" s="178">
        <v>146</v>
      </c>
      <c r="N40" s="178">
        <v>278</v>
      </c>
      <c r="O40" s="178">
        <v>210</v>
      </c>
      <c r="P40" s="178">
        <v>193</v>
      </c>
      <c r="Q40" s="215">
        <v>2384</v>
      </c>
      <c r="R40" s="216">
        <v>0.5</v>
      </c>
      <c r="S40" s="217">
        <v>-4.4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219</v>
      </c>
      <c r="F41" s="178">
        <v>138</v>
      </c>
      <c r="G41" s="178">
        <v>218</v>
      </c>
      <c r="H41" s="178">
        <v>246</v>
      </c>
      <c r="I41" s="178">
        <v>171</v>
      </c>
      <c r="J41" s="178">
        <v>184</v>
      </c>
      <c r="K41" s="178">
        <v>213</v>
      </c>
      <c r="L41" s="178">
        <v>226</v>
      </c>
      <c r="M41" s="178">
        <v>174</v>
      </c>
      <c r="N41" s="178">
        <v>270</v>
      </c>
      <c r="O41" s="178">
        <v>230</v>
      </c>
      <c r="P41" s="178">
        <v>204</v>
      </c>
      <c r="Q41" s="215">
        <v>2493</v>
      </c>
      <c r="R41" s="216">
        <v>0.5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34</v>
      </c>
      <c r="F42" s="178">
        <v>28</v>
      </c>
      <c r="G42" s="178">
        <v>40</v>
      </c>
      <c r="H42" s="178">
        <v>30</v>
      </c>
      <c r="I42" s="178">
        <v>35</v>
      </c>
      <c r="J42" s="178">
        <v>44</v>
      </c>
      <c r="K42" s="178">
        <v>26</v>
      </c>
      <c r="L42" s="178">
        <v>44</v>
      </c>
      <c r="M42" s="178">
        <v>16</v>
      </c>
      <c r="N42" s="178">
        <v>44</v>
      </c>
      <c r="O42" s="178">
        <v>56</v>
      </c>
      <c r="P42" s="178">
        <v>27</v>
      </c>
      <c r="Q42" s="215">
        <v>424</v>
      </c>
      <c r="R42" s="216">
        <v>0.1</v>
      </c>
      <c r="S42" s="217">
        <v>32.1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35</v>
      </c>
      <c r="F43" s="178">
        <v>21</v>
      </c>
      <c r="G43" s="178">
        <v>29</v>
      </c>
      <c r="H43" s="178">
        <v>38</v>
      </c>
      <c r="I43" s="178">
        <v>19</v>
      </c>
      <c r="J43" s="178">
        <v>21</v>
      </c>
      <c r="K43" s="178">
        <v>27</v>
      </c>
      <c r="L43" s="178">
        <v>19</v>
      </c>
      <c r="M43" s="178">
        <v>24</v>
      </c>
      <c r="N43" s="178">
        <v>31</v>
      </c>
      <c r="O43" s="178">
        <v>36</v>
      </c>
      <c r="P43" s="178">
        <v>21</v>
      </c>
      <c r="Q43" s="215">
        <v>321</v>
      </c>
      <c r="R43" s="216">
        <v>0.1</v>
      </c>
      <c r="S43" s="219"/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31</v>
      </c>
      <c r="F44" s="178">
        <v>30</v>
      </c>
      <c r="G44" s="178">
        <v>32</v>
      </c>
      <c r="H44" s="178">
        <v>101</v>
      </c>
      <c r="I44" s="178">
        <v>74</v>
      </c>
      <c r="J44" s="178">
        <v>35</v>
      </c>
      <c r="K44" s="178">
        <v>40</v>
      </c>
      <c r="L44" s="178">
        <v>28</v>
      </c>
      <c r="M44" s="178">
        <v>34</v>
      </c>
      <c r="N44" s="178">
        <v>31</v>
      </c>
      <c r="O44" s="178">
        <v>52</v>
      </c>
      <c r="P44" s="178">
        <v>52</v>
      </c>
      <c r="Q44" s="215">
        <v>540</v>
      </c>
      <c r="R44" s="216">
        <v>0.1</v>
      </c>
      <c r="S44" s="217">
        <v>30.4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15</v>
      </c>
      <c r="F45" s="178">
        <v>26</v>
      </c>
      <c r="G45" s="178">
        <v>42</v>
      </c>
      <c r="H45" s="178">
        <v>41</v>
      </c>
      <c r="I45" s="178">
        <v>25</v>
      </c>
      <c r="J45" s="178">
        <v>21</v>
      </c>
      <c r="K45" s="178">
        <v>33</v>
      </c>
      <c r="L45" s="178">
        <v>52</v>
      </c>
      <c r="M45" s="178">
        <v>31</v>
      </c>
      <c r="N45" s="178">
        <v>19</v>
      </c>
      <c r="O45" s="178">
        <v>44</v>
      </c>
      <c r="P45" s="178">
        <v>65</v>
      </c>
      <c r="Q45" s="215">
        <v>414</v>
      </c>
      <c r="R45" s="216">
        <v>0.1</v>
      </c>
      <c r="S45" s="219"/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16</v>
      </c>
      <c r="F46" s="178">
        <v>28</v>
      </c>
      <c r="G46" s="178">
        <v>29</v>
      </c>
      <c r="H46" s="178">
        <v>14</v>
      </c>
      <c r="I46" s="178">
        <v>31</v>
      </c>
      <c r="J46" s="178">
        <v>36</v>
      </c>
      <c r="K46" s="178">
        <v>20</v>
      </c>
      <c r="L46" s="178">
        <v>26</v>
      </c>
      <c r="M46" s="178">
        <v>30</v>
      </c>
      <c r="N46" s="178">
        <v>20</v>
      </c>
      <c r="O46" s="178">
        <v>39</v>
      </c>
      <c r="P46" s="178">
        <v>18</v>
      </c>
      <c r="Q46" s="215">
        <v>307</v>
      </c>
      <c r="R46" s="216">
        <v>0.1</v>
      </c>
      <c r="S46" s="217">
        <v>-6.7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22</v>
      </c>
      <c r="F47" s="178">
        <v>12</v>
      </c>
      <c r="G47" s="178">
        <v>51</v>
      </c>
      <c r="H47" s="178">
        <v>26</v>
      </c>
      <c r="I47" s="178">
        <v>27</v>
      </c>
      <c r="J47" s="178">
        <v>24</v>
      </c>
      <c r="K47" s="178">
        <v>31</v>
      </c>
      <c r="L47" s="178">
        <v>11</v>
      </c>
      <c r="M47" s="178">
        <v>24</v>
      </c>
      <c r="N47" s="178">
        <v>33</v>
      </c>
      <c r="O47" s="178">
        <v>32</v>
      </c>
      <c r="P47" s="178">
        <v>36</v>
      </c>
      <c r="Q47" s="215">
        <v>329</v>
      </c>
      <c r="R47" s="216">
        <v>0.1</v>
      </c>
      <c r="S47" s="219"/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21</v>
      </c>
      <c r="F48" s="178">
        <v>8</v>
      </c>
      <c r="G48" s="178">
        <v>9</v>
      </c>
      <c r="H48" s="178">
        <v>8</v>
      </c>
      <c r="I48" s="178">
        <v>16</v>
      </c>
      <c r="J48" s="178">
        <v>9</v>
      </c>
      <c r="K48" s="178">
        <v>4</v>
      </c>
      <c r="L48" s="178">
        <v>3</v>
      </c>
      <c r="M48" s="178">
        <v>9</v>
      </c>
      <c r="N48" s="178">
        <v>10</v>
      </c>
      <c r="O48" s="178">
        <v>9</v>
      </c>
      <c r="P48" s="178">
        <v>2</v>
      </c>
      <c r="Q48" s="215">
        <v>108</v>
      </c>
      <c r="R48" s="191" t="s">
        <v>858</v>
      </c>
      <c r="S48" s="217">
        <v>-27.5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10</v>
      </c>
      <c r="F49" s="178">
        <v>10</v>
      </c>
      <c r="G49" s="178">
        <v>24</v>
      </c>
      <c r="H49" s="178">
        <v>12</v>
      </c>
      <c r="I49" s="178">
        <v>21</v>
      </c>
      <c r="J49" s="178">
        <v>7</v>
      </c>
      <c r="K49" s="178">
        <v>12</v>
      </c>
      <c r="L49" s="178">
        <v>6</v>
      </c>
      <c r="M49" s="178">
        <v>13</v>
      </c>
      <c r="N49" s="178">
        <v>8</v>
      </c>
      <c r="O49" s="178">
        <v>11</v>
      </c>
      <c r="P49" s="178">
        <v>15</v>
      </c>
      <c r="Q49" s="215">
        <v>149</v>
      </c>
      <c r="R49" s="191" t="s">
        <v>858</v>
      </c>
      <c r="S49" s="219"/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7</v>
      </c>
      <c r="F50" s="178">
        <v>11</v>
      </c>
      <c r="G50" s="178">
        <v>10</v>
      </c>
      <c r="H50" s="178">
        <v>13</v>
      </c>
      <c r="I50" s="178">
        <v>15</v>
      </c>
      <c r="J50" s="178">
        <v>17</v>
      </c>
      <c r="K50" s="178">
        <v>11</v>
      </c>
      <c r="L50" s="178">
        <v>10</v>
      </c>
      <c r="M50" s="178">
        <v>13</v>
      </c>
      <c r="N50" s="178">
        <v>4</v>
      </c>
      <c r="O50" s="178">
        <v>8</v>
      </c>
      <c r="P50" s="178">
        <v>23</v>
      </c>
      <c r="Q50" s="215">
        <v>142</v>
      </c>
      <c r="R50" s="191" t="s">
        <v>858</v>
      </c>
      <c r="S50" s="217">
        <v>19.3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15</v>
      </c>
      <c r="F51" s="178">
        <v>8</v>
      </c>
      <c r="G51" s="178">
        <v>10</v>
      </c>
      <c r="H51" s="178">
        <v>6</v>
      </c>
      <c r="I51" s="178">
        <v>5</v>
      </c>
      <c r="J51" s="178">
        <v>9</v>
      </c>
      <c r="K51" s="178">
        <v>10</v>
      </c>
      <c r="L51" s="178">
        <v>13</v>
      </c>
      <c r="M51" s="178">
        <v>9</v>
      </c>
      <c r="N51" s="178">
        <v>11</v>
      </c>
      <c r="O51" s="178">
        <v>9</v>
      </c>
      <c r="P51" s="178">
        <v>14</v>
      </c>
      <c r="Q51" s="215">
        <v>119</v>
      </c>
      <c r="R51" s="191" t="s">
        <v>858</v>
      </c>
      <c r="S51" s="219"/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3</v>
      </c>
      <c r="F52" s="178">
        <v>4</v>
      </c>
      <c r="G52" s="178">
        <v>3</v>
      </c>
      <c r="H52" s="178">
        <v>6</v>
      </c>
      <c r="I52" s="178">
        <v>4</v>
      </c>
      <c r="J52" s="178">
        <v>4</v>
      </c>
      <c r="K52" s="178">
        <v>3</v>
      </c>
      <c r="L52" s="234" t="s">
        <v>175</v>
      </c>
      <c r="M52" s="178">
        <v>15</v>
      </c>
      <c r="N52" s="178">
        <v>14</v>
      </c>
      <c r="O52" s="178">
        <v>4</v>
      </c>
      <c r="P52" s="178">
        <v>2</v>
      </c>
      <c r="Q52" s="215">
        <v>62</v>
      </c>
      <c r="R52" s="191" t="s">
        <v>858</v>
      </c>
      <c r="S52" s="217">
        <v>26.5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2</v>
      </c>
      <c r="F53" s="191" t="s">
        <v>175</v>
      </c>
      <c r="G53" s="178">
        <v>1</v>
      </c>
      <c r="H53" s="178">
        <v>2</v>
      </c>
      <c r="I53" s="178">
        <v>5</v>
      </c>
      <c r="J53" s="178">
        <v>6</v>
      </c>
      <c r="K53" s="178">
        <v>4</v>
      </c>
      <c r="L53" s="178">
        <v>1</v>
      </c>
      <c r="M53" s="178">
        <v>4</v>
      </c>
      <c r="N53" s="178">
        <v>7</v>
      </c>
      <c r="O53" s="178">
        <v>9</v>
      </c>
      <c r="P53" s="178">
        <v>8</v>
      </c>
      <c r="Q53" s="215">
        <v>49</v>
      </c>
      <c r="R53" s="191" t="s">
        <v>858</v>
      </c>
      <c r="S53" s="219"/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4</v>
      </c>
      <c r="F54" s="178">
        <v>15</v>
      </c>
      <c r="G54" s="178">
        <v>13</v>
      </c>
      <c r="H54" s="178">
        <v>13</v>
      </c>
      <c r="I54" s="178">
        <v>15</v>
      </c>
      <c r="J54" s="178">
        <v>9</v>
      </c>
      <c r="K54" s="178">
        <v>4</v>
      </c>
      <c r="L54" s="178">
        <v>6</v>
      </c>
      <c r="M54" s="178">
        <v>3</v>
      </c>
      <c r="N54" s="178">
        <v>16</v>
      </c>
      <c r="O54" s="178">
        <v>11</v>
      </c>
      <c r="P54" s="178">
        <v>9</v>
      </c>
      <c r="Q54" s="215">
        <v>118</v>
      </c>
      <c r="R54" s="191" t="s">
        <v>858</v>
      </c>
      <c r="S54" s="217">
        <v>35.6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10</v>
      </c>
      <c r="F55" s="178">
        <v>4</v>
      </c>
      <c r="G55" s="178">
        <v>3</v>
      </c>
      <c r="H55" s="178">
        <v>9</v>
      </c>
      <c r="I55" s="178">
        <v>4</v>
      </c>
      <c r="J55" s="178">
        <v>5</v>
      </c>
      <c r="K55" s="178">
        <v>14</v>
      </c>
      <c r="L55" s="178">
        <v>6</v>
      </c>
      <c r="M55" s="178">
        <v>4</v>
      </c>
      <c r="N55" s="178">
        <v>12</v>
      </c>
      <c r="O55" s="178">
        <v>7</v>
      </c>
      <c r="P55" s="178">
        <v>9</v>
      </c>
      <c r="Q55" s="215">
        <v>87</v>
      </c>
      <c r="R55" s="191" t="s">
        <v>858</v>
      </c>
      <c r="S55" s="219"/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13</v>
      </c>
      <c r="F56" s="178">
        <v>12</v>
      </c>
      <c r="G56" s="178">
        <v>23</v>
      </c>
      <c r="H56" s="178">
        <v>18</v>
      </c>
      <c r="I56" s="178">
        <v>20</v>
      </c>
      <c r="J56" s="178">
        <v>21</v>
      </c>
      <c r="K56" s="178">
        <v>9</v>
      </c>
      <c r="L56" s="178">
        <v>9</v>
      </c>
      <c r="M56" s="178">
        <v>2</v>
      </c>
      <c r="N56" s="178">
        <v>18</v>
      </c>
      <c r="O56" s="178">
        <v>5</v>
      </c>
      <c r="P56" s="178">
        <v>13</v>
      </c>
      <c r="Q56" s="215">
        <v>163</v>
      </c>
      <c r="R56" s="191" t="s">
        <v>858</v>
      </c>
      <c r="S56" s="217">
        <v>55.2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9</v>
      </c>
      <c r="F57" s="178">
        <v>7</v>
      </c>
      <c r="G57" s="178">
        <v>4</v>
      </c>
      <c r="H57" s="178">
        <v>13</v>
      </c>
      <c r="I57" s="178">
        <v>7</v>
      </c>
      <c r="J57" s="178">
        <v>10</v>
      </c>
      <c r="K57" s="178">
        <v>5</v>
      </c>
      <c r="L57" s="178">
        <v>4</v>
      </c>
      <c r="M57" s="178">
        <v>7</v>
      </c>
      <c r="N57" s="178">
        <v>11</v>
      </c>
      <c r="O57" s="178">
        <v>11</v>
      </c>
      <c r="P57" s="178">
        <v>17</v>
      </c>
      <c r="Q57" s="215">
        <v>105</v>
      </c>
      <c r="R57" s="191" t="s">
        <v>858</v>
      </c>
      <c r="S57" s="219"/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1</v>
      </c>
      <c r="F58" s="191" t="s">
        <v>175</v>
      </c>
      <c r="G58" s="178">
        <v>3</v>
      </c>
      <c r="H58" s="178">
        <v>1</v>
      </c>
      <c r="I58" s="191" t="s">
        <v>175</v>
      </c>
      <c r="J58" s="178">
        <v>1</v>
      </c>
      <c r="K58" s="191" t="s">
        <v>175</v>
      </c>
      <c r="L58" s="178">
        <v>1</v>
      </c>
      <c r="M58" s="191" t="s">
        <v>175</v>
      </c>
      <c r="N58" s="178">
        <v>2</v>
      </c>
      <c r="O58" s="191" t="s">
        <v>175</v>
      </c>
      <c r="P58" s="191" t="s">
        <v>175</v>
      </c>
      <c r="Q58" s="215">
        <v>9</v>
      </c>
      <c r="R58" s="191" t="s">
        <v>858</v>
      </c>
      <c r="S58" s="217">
        <v>-72.7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1</v>
      </c>
      <c r="F59" s="178">
        <v>3</v>
      </c>
      <c r="G59" s="178">
        <v>1</v>
      </c>
      <c r="H59" s="178">
        <v>4</v>
      </c>
      <c r="I59" s="178">
        <v>9</v>
      </c>
      <c r="J59" s="178">
        <v>1</v>
      </c>
      <c r="K59" s="191" t="s">
        <v>175</v>
      </c>
      <c r="L59" s="178">
        <v>1</v>
      </c>
      <c r="M59" s="191" t="s">
        <v>175</v>
      </c>
      <c r="N59" s="178">
        <v>2</v>
      </c>
      <c r="O59" s="178">
        <v>7</v>
      </c>
      <c r="P59" s="178">
        <v>4</v>
      </c>
      <c r="Q59" s="215">
        <v>33</v>
      </c>
      <c r="R59" s="191" t="s">
        <v>858</v>
      </c>
      <c r="S59" s="219"/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27</v>
      </c>
      <c r="F60" s="178">
        <v>21</v>
      </c>
      <c r="G60" s="178">
        <v>15</v>
      </c>
      <c r="H60" s="178">
        <v>44</v>
      </c>
      <c r="I60" s="178">
        <v>39</v>
      </c>
      <c r="J60" s="178">
        <v>36</v>
      </c>
      <c r="K60" s="178">
        <v>25</v>
      </c>
      <c r="L60" s="178">
        <v>39</v>
      </c>
      <c r="M60" s="178">
        <v>42</v>
      </c>
      <c r="N60" s="178">
        <v>22</v>
      </c>
      <c r="O60" s="178">
        <v>37</v>
      </c>
      <c r="P60" s="178">
        <v>33</v>
      </c>
      <c r="Q60" s="215">
        <v>380</v>
      </c>
      <c r="R60" s="216">
        <v>0.1</v>
      </c>
      <c r="S60" s="217">
        <v>-8.4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44</v>
      </c>
      <c r="F61" s="178">
        <v>16</v>
      </c>
      <c r="G61" s="178">
        <v>28</v>
      </c>
      <c r="H61" s="178">
        <v>33</v>
      </c>
      <c r="I61" s="178">
        <v>51</v>
      </c>
      <c r="J61" s="178">
        <v>34</v>
      </c>
      <c r="K61" s="178">
        <v>39</v>
      </c>
      <c r="L61" s="178">
        <v>26</v>
      </c>
      <c r="M61" s="178">
        <v>37</v>
      </c>
      <c r="N61" s="178">
        <v>43</v>
      </c>
      <c r="O61" s="178">
        <v>32</v>
      </c>
      <c r="P61" s="178">
        <v>32</v>
      </c>
      <c r="Q61" s="215">
        <v>415</v>
      </c>
      <c r="R61" s="216">
        <v>0.1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31</v>
      </c>
      <c r="F62" s="178">
        <v>38</v>
      </c>
      <c r="G62" s="178">
        <v>43</v>
      </c>
      <c r="H62" s="178">
        <v>42</v>
      </c>
      <c r="I62" s="178">
        <v>52</v>
      </c>
      <c r="J62" s="178">
        <v>41</v>
      </c>
      <c r="K62" s="178">
        <v>25</v>
      </c>
      <c r="L62" s="178">
        <v>23</v>
      </c>
      <c r="M62" s="178">
        <v>30</v>
      </c>
      <c r="N62" s="178">
        <v>44</v>
      </c>
      <c r="O62" s="178">
        <v>48</v>
      </c>
      <c r="P62" s="178">
        <v>57</v>
      </c>
      <c r="Q62" s="215">
        <v>474</v>
      </c>
      <c r="R62" s="216">
        <v>0.1</v>
      </c>
      <c r="S62" s="217">
        <v>17.3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35</v>
      </c>
      <c r="F63" s="178">
        <v>20</v>
      </c>
      <c r="G63" s="178">
        <v>26</v>
      </c>
      <c r="H63" s="178">
        <v>46</v>
      </c>
      <c r="I63" s="178">
        <v>38</v>
      </c>
      <c r="J63" s="178">
        <v>30</v>
      </c>
      <c r="K63" s="178">
        <v>23</v>
      </c>
      <c r="L63" s="178">
        <v>31</v>
      </c>
      <c r="M63" s="178">
        <v>22</v>
      </c>
      <c r="N63" s="178">
        <v>42</v>
      </c>
      <c r="O63" s="178">
        <v>45</v>
      </c>
      <c r="P63" s="178">
        <v>46</v>
      </c>
      <c r="Q63" s="215">
        <v>404</v>
      </c>
      <c r="R63" s="216">
        <v>0.1</v>
      </c>
      <c r="S63" s="219"/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80</v>
      </c>
      <c r="F64" s="178">
        <v>42</v>
      </c>
      <c r="G64" s="178">
        <v>65</v>
      </c>
      <c r="H64" s="178">
        <v>64</v>
      </c>
      <c r="I64" s="178">
        <v>64</v>
      </c>
      <c r="J64" s="178">
        <v>48</v>
      </c>
      <c r="K64" s="178">
        <v>40</v>
      </c>
      <c r="L64" s="178">
        <v>58</v>
      </c>
      <c r="M64" s="178">
        <v>42</v>
      </c>
      <c r="N64" s="178">
        <v>69</v>
      </c>
      <c r="O64" s="178">
        <v>76</v>
      </c>
      <c r="P64" s="178">
        <v>61</v>
      </c>
      <c r="Q64" s="215">
        <v>709</v>
      </c>
      <c r="R64" s="216">
        <v>0.1</v>
      </c>
      <c r="S64" s="217">
        <v>-1.9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95</v>
      </c>
      <c r="F65" s="178">
        <v>48</v>
      </c>
      <c r="G65" s="178">
        <v>46</v>
      </c>
      <c r="H65" s="178">
        <v>90</v>
      </c>
      <c r="I65" s="178">
        <v>53</v>
      </c>
      <c r="J65" s="178">
        <v>60</v>
      </c>
      <c r="K65" s="178">
        <v>52</v>
      </c>
      <c r="L65" s="178">
        <v>51</v>
      </c>
      <c r="M65" s="178">
        <v>46</v>
      </c>
      <c r="N65" s="178">
        <v>62</v>
      </c>
      <c r="O65" s="178">
        <v>57</v>
      </c>
      <c r="P65" s="178">
        <v>63</v>
      </c>
      <c r="Q65" s="215">
        <v>723</v>
      </c>
      <c r="R65" s="216">
        <v>0.1</v>
      </c>
      <c r="S65" s="219"/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17</v>
      </c>
      <c r="F66" s="178">
        <v>7</v>
      </c>
      <c r="G66" s="178">
        <v>12</v>
      </c>
      <c r="H66" s="178">
        <v>17</v>
      </c>
      <c r="I66" s="178">
        <v>14</v>
      </c>
      <c r="J66" s="178">
        <v>12</v>
      </c>
      <c r="K66" s="178">
        <v>4</v>
      </c>
      <c r="L66" s="178">
        <v>6</v>
      </c>
      <c r="M66" s="178">
        <v>8</v>
      </c>
      <c r="N66" s="178">
        <v>14</v>
      </c>
      <c r="O66" s="178">
        <v>16</v>
      </c>
      <c r="P66" s="178">
        <v>8</v>
      </c>
      <c r="Q66" s="215">
        <v>135</v>
      </c>
      <c r="R66" s="191" t="s">
        <v>858</v>
      </c>
      <c r="S66" s="217">
        <v>-43.5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33</v>
      </c>
      <c r="F67" s="178">
        <v>8</v>
      </c>
      <c r="G67" s="178">
        <v>19</v>
      </c>
      <c r="H67" s="178">
        <v>25</v>
      </c>
      <c r="I67" s="178">
        <v>22</v>
      </c>
      <c r="J67" s="178">
        <v>16</v>
      </c>
      <c r="K67" s="178">
        <v>10</v>
      </c>
      <c r="L67" s="178">
        <v>16</v>
      </c>
      <c r="M67" s="178">
        <v>23</v>
      </c>
      <c r="N67" s="178">
        <v>25</v>
      </c>
      <c r="O67" s="178">
        <v>24</v>
      </c>
      <c r="P67" s="178">
        <v>18</v>
      </c>
      <c r="Q67" s="215">
        <v>239</v>
      </c>
      <c r="R67" s="191" t="s">
        <v>858</v>
      </c>
      <c r="S67" s="219"/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91" t="s">
        <v>175</v>
      </c>
      <c r="F68" s="178">
        <v>1</v>
      </c>
      <c r="G68" s="191" t="s">
        <v>175</v>
      </c>
      <c r="H68" s="191" t="s">
        <v>175</v>
      </c>
      <c r="I68" s="191" t="s">
        <v>175</v>
      </c>
      <c r="J68" s="191" t="s">
        <v>175</v>
      </c>
      <c r="K68" s="191" t="s">
        <v>175</v>
      </c>
      <c r="L68" s="178">
        <v>1</v>
      </c>
      <c r="M68" s="191" t="s">
        <v>175</v>
      </c>
      <c r="N68" s="191" t="s">
        <v>175</v>
      </c>
      <c r="O68" s="178">
        <v>1</v>
      </c>
      <c r="P68" s="191" t="s">
        <v>175</v>
      </c>
      <c r="Q68" s="215">
        <v>3</v>
      </c>
      <c r="R68" s="191" t="s">
        <v>858</v>
      </c>
      <c r="S68" s="217">
        <v>-57.1</v>
      </c>
    </row>
    <row r="69" spans="1:19" s="218" customFormat="1" ht="26.25" customHeight="1">
      <c r="A69" s="450"/>
      <c r="B69" s="450"/>
      <c r="C69" s="450"/>
      <c r="D69" s="214">
        <v>2012</v>
      </c>
      <c r="E69" s="191" t="s">
        <v>175</v>
      </c>
      <c r="F69" s="191" t="s">
        <v>175</v>
      </c>
      <c r="G69" s="191" t="s">
        <v>175</v>
      </c>
      <c r="H69" s="178">
        <v>3</v>
      </c>
      <c r="I69" s="191" t="s">
        <v>175</v>
      </c>
      <c r="J69" s="178">
        <v>1</v>
      </c>
      <c r="K69" s="178">
        <v>1</v>
      </c>
      <c r="L69" s="191" t="s">
        <v>175</v>
      </c>
      <c r="M69" s="178">
        <v>1</v>
      </c>
      <c r="N69" s="178">
        <v>1</v>
      </c>
      <c r="O69" s="191" t="s">
        <v>175</v>
      </c>
      <c r="P69" s="191" t="s">
        <v>175</v>
      </c>
      <c r="Q69" s="215">
        <v>7</v>
      </c>
      <c r="R69" s="191" t="s">
        <v>858</v>
      </c>
      <c r="S69" s="219"/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91" t="s">
        <v>175</v>
      </c>
      <c r="F70" s="178">
        <v>1</v>
      </c>
      <c r="G70" s="178">
        <v>13</v>
      </c>
      <c r="H70" s="178">
        <v>2</v>
      </c>
      <c r="I70" s="178">
        <v>1</v>
      </c>
      <c r="J70" s="178">
        <v>3</v>
      </c>
      <c r="K70" s="178">
        <v>2</v>
      </c>
      <c r="L70" s="178">
        <v>2</v>
      </c>
      <c r="M70" s="178">
        <v>9</v>
      </c>
      <c r="N70" s="178">
        <v>1</v>
      </c>
      <c r="O70" s="178">
        <v>3</v>
      </c>
      <c r="P70" s="178">
        <v>3</v>
      </c>
      <c r="Q70" s="215">
        <v>40</v>
      </c>
      <c r="R70" s="191" t="s">
        <v>858</v>
      </c>
      <c r="S70" s="217">
        <v>33.3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2</v>
      </c>
      <c r="F71" s="191" t="s">
        <v>175</v>
      </c>
      <c r="G71" s="191" t="s">
        <v>175</v>
      </c>
      <c r="H71" s="178">
        <v>3</v>
      </c>
      <c r="I71" s="191" t="s">
        <v>175</v>
      </c>
      <c r="J71" s="178">
        <v>2</v>
      </c>
      <c r="K71" s="178">
        <v>3</v>
      </c>
      <c r="L71" s="178">
        <v>5</v>
      </c>
      <c r="M71" s="178">
        <v>4</v>
      </c>
      <c r="N71" s="178">
        <v>2</v>
      </c>
      <c r="O71" s="178">
        <v>5</v>
      </c>
      <c r="P71" s="178">
        <v>4</v>
      </c>
      <c r="Q71" s="215">
        <v>30</v>
      </c>
      <c r="R71" s="191" t="s">
        <v>858</v>
      </c>
      <c r="S71" s="219"/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25</v>
      </c>
      <c r="F72" s="178">
        <v>15</v>
      </c>
      <c r="G72" s="178">
        <v>19</v>
      </c>
      <c r="H72" s="178">
        <v>23</v>
      </c>
      <c r="I72" s="178">
        <v>29</v>
      </c>
      <c r="J72" s="178">
        <v>51</v>
      </c>
      <c r="K72" s="178">
        <v>39</v>
      </c>
      <c r="L72" s="178">
        <v>36</v>
      </c>
      <c r="M72" s="178">
        <v>28</v>
      </c>
      <c r="N72" s="178">
        <v>37</v>
      </c>
      <c r="O72" s="178">
        <v>33</v>
      </c>
      <c r="P72" s="178">
        <v>38</v>
      </c>
      <c r="Q72" s="215">
        <v>373</v>
      </c>
      <c r="R72" s="216">
        <v>0.1</v>
      </c>
      <c r="S72" s="217">
        <v>-11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23</v>
      </c>
      <c r="F73" s="184">
        <v>21</v>
      </c>
      <c r="G73" s="184">
        <v>29</v>
      </c>
      <c r="H73" s="184">
        <v>33</v>
      </c>
      <c r="I73" s="184">
        <v>45</v>
      </c>
      <c r="J73" s="184">
        <v>49</v>
      </c>
      <c r="K73" s="184">
        <v>42</v>
      </c>
      <c r="L73" s="184">
        <v>39</v>
      </c>
      <c r="M73" s="184">
        <v>29</v>
      </c>
      <c r="N73" s="184">
        <v>40</v>
      </c>
      <c r="O73" s="184">
        <v>33</v>
      </c>
      <c r="P73" s="184">
        <v>36</v>
      </c>
      <c r="Q73" s="184">
        <v>419</v>
      </c>
      <c r="R73" s="221">
        <v>0.1</v>
      </c>
      <c r="S73" s="222"/>
    </row>
    <row r="74" spans="1:19" s="187" customFormat="1" ht="12.75" customHeight="1">
      <c r="A74" s="196" t="s">
        <v>879</v>
      </c>
      <c r="B74" s="197"/>
      <c r="C74" s="197"/>
      <c r="D74" s="235"/>
      <c r="E74" s="236"/>
      <c r="F74" s="237"/>
      <c r="G74" s="236"/>
      <c r="H74" s="238" t="s">
        <v>176</v>
      </c>
      <c r="I74" s="239" t="s">
        <v>177</v>
      </c>
      <c r="M74" s="240" t="s">
        <v>178</v>
      </c>
      <c r="N74" s="241" t="s">
        <v>179</v>
      </c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242" t="s">
        <v>1091</v>
      </c>
      <c r="M75" s="192"/>
      <c r="N75" s="192" t="s">
        <v>882</v>
      </c>
      <c r="S75" s="227"/>
    </row>
    <row r="76" spans="1:14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 t="s">
        <v>180</v>
      </c>
      <c r="M76" s="192"/>
      <c r="N76" s="192" t="s">
        <v>181</v>
      </c>
    </row>
  </sheetData>
  <sheetProtection/>
  <mergeCells count="37">
    <mergeCell ref="A72:C73"/>
    <mergeCell ref="A22:C23"/>
    <mergeCell ref="A24:C25"/>
    <mergeCell ref="A26:C27"/>
    <mergeCell ref="A28:C29"/>
    <mergeCell ref="A46:C47"/>
    <mergeCell ref="A48:C49"/>
    <mergeCell ref="A50:C51"/>
    <mergeCell ref="A52:C53"/>
    <mergeCell ref="A54:C55"/>
    <mergeCell ref="S5:S7"/>
    <mergeCell ref="A8:C9"/>
    <mergeCell ref="A5:D7"/>
    <mergeCell ref="A18:C19"/>
    <mergeCell ref="Q5:Q7"/>
    <mergeCell ref="R5:R7"/>
    <mergeCell ref="A10:C11"/>
    <mergeCell ref="A12:C13"/>
    <mergeCell ref="A14:C15"/>
    <mergeCell ref="A16:C17"/>
    <mergeCell ref="A58:C59"/>
    <mergeCell ref="A60:C61"/>
    <mergeCell ref="A30:C31"/>
    <mergeCell ref="A32:C33"/>
    <mergeCell ref="A34:C35"/>
    <mergeCell ref="A36:C37"/>
    <mergeCell ref="A56:C57"/>
    <mergeCell ref="A20:C21"/>
    <mergeCell ref="A70:C71"/>
    <mergeCell ref="A62:C63"/>
    <mergeCell ref="A64:C65"/>
    <mergeCell ref="A66:C67"/>
    <mergeCell ref="A68:C69"/>
    <mergeCell ref="A38:C39"/>
    <mergeCell ref="A40:C41"/>
    <mergeCell ref="A42:C43"/>
    <mergeCell ref="A44:C4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5"/>
  <dimension ref="A1:J17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625" style="137" customWidth="1"/>
    <col min="2" max="2" width="32.125" style="137" customWidth="1"/>
    <col min="3" max="10" width="22.625" style="138" customWidth="1"/>
    <col min="11" max="16384" width="9.00390625" style="138" customWidth="1"/>
  </cols>
  <sheetData>
    <row r="1" spans="1:10" s="137" customFormat="1" ht="54" customHeight="1">
      <c r="A1" s="106" t="s">
        <v>829</v>
      </c>
      <c r="B1" s="619" t="s">
        <v>830</v>
      </c>
      <c r="C1" s="620"/>
      <c r="D1" s="620"/>
      <c r="E1" s="620"/>
      <c r="F1" s="620"/>
      <c r="G1" s="620"/>
      <c r="H1" s="620"/>
      <c r="I1" s="620"/>
      <c r="J1" s="620"/>
    </row>
    <row r="2" spans="1:10" ht="18.75">
      <c r="A2" s="108"/>
      <c r="B2" s="109"/>
      <c r="C2" s="110"/>
      <c r="D2" s="110"/>
      <c r="E2" s="110"/>
      <c r="F2" s="110"/>
      <c r="G2" s="110"/>
      <c r="H2" s="110"/>
      <c r="I2" s="110"/>
      <c r="J2" s="150" t="s">
        <v>1045</v>
      </c>
    </row>
    <row r="3" spans="1:10" s="151" customFormat="1" ht="64.5" customHeight="1">
      <c r="A3" s="623" t="s">
        <v>775</v>
      </c>
      <c r="B3" s="624"/>
      <c r="C3" s="113" t="s">
        <v>831</v>
      </c>
      <c r="D3" s="114"/>
      <c r="E3" s="113" t="s">
        <v>747</v>
      </c>
      <c r="F3" s="114"/>
      <c r="G3" s="113" t="s">
        <v>832</v>
      </c>
      <c r="H3" s="114"/>
      <c r="I3" s="113" t="s">
        <v>833</v>
      </c>
      <c r="J3" s="140"/>
    </row>
    <row r="4" spans="1:10" s="137" customFormat="1" ht="22.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63" customFormat="1" ht="58.5" customHeight="1">
      <c r="A5" s="617" t="s">
        <v>1048</v>
      </c>
      <c r="B5" s="618"/>
      <c r="C5" s="142">
        <v>45</v>
      </c>
      <c r="D5" s="142">
        <v>44</v>
      </c>
      <c r="E5" s="142">
        <v>20</v>
      </c>
      <c r="F5" s="142">
        <v>21</v>
      </c>
      <c r="G5" s="142">
        <v>8</v>
      </c>
      <c r="H5" s="142">
        <v>9</v>
      </c>
      <c r="I5" s="142">
        <v>27</v>
      </c>
      <c r="J5" s="142">
        <v>26</v>
      </c>
    </row>
    <row r="6" spans="1:10" s="163" customFormat="1" ht="58.5" customHeight="1">
      <c r="A6" s="617" t="s">
        <v>1049</v>
      </c>
      <c r="B6" s="618"/>
      <c r="C6" s="142">
        <v>42</v>
      </c>
      <c r="D6" s="142">
        <v>39</v>
      </c>
      <c r="E6" s="142">
        <v>16</v>
      </c>
      <c r="F6" s="142">
        <v>20</v>
      </c>
      <c r="G6" s="142">
        <v>11</v>
      </c>
      <c r="H6" s="142">
        <v>11</v>
      </c>
      <c r="I6" s="142">
        <v>31</v>
      </c>
      <c r="J6" s="142">
        <v>30</v>
      </c>
    </row>
    <row r="7" spans="1:10" s="163" customFormat="1" ht="58.5" customHeight="1">
      <c r="A7" s="617" t="s">
        <v>1051</v>
      </c>
      <c r="B7" s="618"/>
      <c r="C7" s="142">
        <v>32</v>
      </c>
      <c r="D7" s="142">
        <v>34</v>
      </c>
      <c r="E7" s="142">
        <v>33</v>
      </c>
      <c r="F7" s="142">
        <v>29</v>
      </c>
      <c r="G7" s="142">
        <v>6</v>
      </c>
      <c r="H7" s="142">
        <v>10</v>
      </c>
      <c r="I7" s="142">
        <v>29</v>
      </c>
      <c r="J7" s="142">
        <v>27</v>
      </c>
    </row>
    <row r="8" spans="1:10" s="163" customFormat="1" ht="58.5" customHeight="1">
      <c r="A8" s="617" t="s">
        <v>1052</v>
      </c>
      <c r="B8" s="618"/>
      <c r="C8" s="142">
        <v>37</v>
      </c>
      <c r="D8" s="142">
        <v>38</v>
      </c>
      <c r="E8" s="142">
        <v>19</v>
      </c>
      <c r="F8" s="142">
        <v>19</v>
      </c>
      <c r="G8" s="142">
        <v>9</v>
      </c>
      <c r="H8" s="142">
        <v>11</v>
      </c>
      <c r="I8" s="142">
        <v>35</v>
      </c>
      <c r="J8" s="142">
        <v>31</v>
      </c>
    </row>
    <row r="9" spans="1:10" s="163" customFormat="1" ht="58.5" customHeight="1">
      <c r="A9" s="617" t="s">
        <v>1053</v>
      </c>
      <c r="B9" s="618"/>
      <c r="C9" s="142">
        <v>61</v>
      </c>
      <c r="D9" s="142">
        <v>51</v>
      </c>
      <c r="E9" s="142">
        <v>19</v>
      </c>
      <c r="F9" s="142">
        <v>34</v>
      </c>
      <c r="G9" s="142">
        <v>6</v>
      </c>
      <c r="H9" s="142">
        <v>0</v>
      </c>
      <c r="I9" s="142">
        <v>14</v>
      </c>
      <c r="J9" s="142">
        <v>15</v>
      </c>
    </row>
    <row r="10" spans="1:10" s="163" customFormat="1" ht="58.5" customHeight="1">
      <c r="A10" s="617" t="s">
        <v>814</v>
      </c>
      <c r="B10" s="618"/>
      <c r="C10" s="142">
        <v>65</v>
      </c>
      <c r="D10" s="142">
        <v>63</v>
      </c>
      <c r="E10" s="142">
        <v>13</v>
      </c>
      <c r="F10" s="142">
        <v>13</v>
      </c>
      <c r="G10" s="142">
        <v>7</v>
      </c>
      <c r="H10" s="142">
        <v>8</v>
      </c>
      <c r="I10" s="142">
        <v>15</v>
      </c>
      <c r="J10" s="142">
        <v>16</v>
      </c>
    </row>
    <row r="11" spans="1:10" s="163" customFormat="1" ht="58.5" customHeight="1">
      <c r="A11" s="617" t="s">
        <v>1059</v>
      </c>
      <c r="B11" s="618"/>
      <c r="C11" s="142">
        <v>73</v>
      </c>
      <c r="D11" s="142">
        <v>72</v>
      </c>
      <c r="E11" s="142">
        <v>12</v>
      </c>
      <c r="F11" s="142">
        <v>11</v>
      </c>
      <c r="G11" s="142">
        <v>1</v>
      </c>
      <c r="H11" s="142">
        <v>4</v>
      </c>
      <c r="I11" s="142">
        <v>14</v>
      </c>
      <c r="J11" s="142">
        <v>14</v>
      </c>
    </row>
    <row r="12" spans="1:10" s="163" customFormat="1" ht="58.5" customHeight="1">
      <c r="A12" s="617" t="s">
        <v>1061</v>
      </c>
      <c r="B12" s="618"/>
      <c r="C12" s="142">
        <v>71</v>
      </c>
      <c r="D12" s="142">
        <v>83</v>
      </c>
      <c r="E12" s="142">
        <v>15</v>
      </c>
      <c r="F12" s="142">
        <v>7</v>
      </c>
      <c r="G12" s="142">
        <v>4</v>
      </c>
      <c r="H12" s="142">
        <v>1</v>
      </c>
      <c r="I12" s="142">
        <v>10</v>
      </c>
      <c r="J12" s="142">
        <v>8</v>
      </c>
    </row>
    <row r="13" spans="1:10" s="163" customFormat="1" ht="58.5" customHeight="1">
      <c r="A13" s="617" t="s">
        <v>1063</v>
      </c>
      <c r="B13" s="618"/>
      <c r="C13" s="142">
        <v>84</v>
      </c>
      <c r="D13" s="142">
        <v>72</v>
      </c>
      <c r="E13" s="142">
        <v>4</v>
      </c>
      <c r="F13" s="142">
        <v>12</v>
      </c>
      <c r="G13" s="142">
        <v>5</v>
      </c>
      <c r="H13" s="142">
        <v>4</v>
      </c>
      <c r="I13" s="142">
        <v>7</v>
      </c>
      <c r="J13" s="142">
        <v>12</v>
      </c>
    </row>
    <row r="14" spans="1:10" s="163" customFormat="1" ht="58.5" customHeight="1">
      <c r="A14" s="621" t="s">
        <v>1066</v>
      </c>
      <c r="B14" s="622"/>
      <c r="C14" s="145">
        <v>77</v>
      </c>
      <c r="D14" s="145">
        <v>82</v>
      </c>
      <c r="E14" s="145">
        <v>14</v>
      </c>
      <c r="F14" s="145">
        <v>10</v>
      </c>
      <c r="G14" s="145">
        <v>6</v>
      </c>
      <c r="H14" s="145">
        <v>2</v>
      </c>
      <c r="I14" s="145">
        <v>3</v>
      </c>
      <c r="J14" s="145">
        <v>6</v>
      </c>
    </row>
    <row r="15" spans="1:9" s="125" customFormat="1" ht="18.75" customHeight="1">
      <c r="A15" s="123" t="s">
        <v>821</v>
      </c>
      <c r="B15" s="124"/>
      <c r="E15" s="132" t="s">
        <v>818</v>
      </c>
      <c r="I15" s="135" t="s">
        <v>822</v>
      </c>
    </row>
    <row r="16" spans="1:9" s="125" customFormat="1" ht="16.5">
      <c r="A16" s="131" t="s">
        <v>743</v>
      </c>
      <c r="B16" s="124"/>
      <c r="E16" s="124" t="s">
        <v>1096</v>
      </c>
      <c r="I16" s="154" t="s">
        <v>823</v>
      </c>
    </row>
    <row r="17" spans="1:10" s="136" customFormat="1" ht="16.5">
      <c r="A17" s="131" t="s">
        <v>817</v>
      </c>
      <c r="B17" s="124"/>
      <c r="C17" s="125"/>
      <c r="D17" s="125"/>
      <c r="E17" s="124" t="s">
        <v>1097</v>
      </c>
      <c r="F17" s="125"/>
      <c r="G17" s="125"/>
      <c r="H17" s="125"/>
      <c r="I17" s="154" t="s">
        <v>824</v>
      </c>
      <c r="J17" s="12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1"/>
  <dimension ref="A1:J17"/>
  <sheetViews>
    <sheetView showGridLines="0" zoomScale="90" zoomScaleNormal="90" workbookViewId="0" topLeftCell="A1">
      <selection activeCell="A2" sqref="A2"/>
    </sheetView>
  </sheetViews>
  <sheetFormatPr defaultColWidth="9.00390625" defaultRowHeight="16.5"/>
  <cols>
    <col min="1" max="1" width="5.625" style="137" customWidth="1"/>
    <col min="2" max="2" width="31.375" style="137" customWidth="1"/>
    <col min="3" max="10" width="22.625" style="138" customWidth="1"/>
    <col min="11" max="16384" width="9.00390625" style="138" customWidth="1"/>
  </cols>
  <sheetData>
    <row r="1" spans="1:10" s="161" customFormat="1" ht="54" customHeight="1">
      <c r="A1" s="106" t="s">
        <v>834</v>
      </c>
      <c r="B1" s="629" t="s">
        <v>835</v>
      </c>
      <c r="C1" s="630"/>
      <c r="D1" s="630"/>
      <c r="E1" s="630"/>
      <c r="F1" s="630"/>
      <c r="G1" s="630"/>
      <c r="H1" s="630"/>
      <c r="I1" s="630"/>
      <c r="J1" s="630"/>
    </row>
    <row r="2" spans="1:10" s="168" customFormat="1" ht="18.75">
      <c r="A2" s="164"/>
      <c r="B2" s="165"/>
      <c r="C2" s="166"/>
      <c r="D2" s="166"/>
      <c r="E2" s="166"/>
      <c r="F2" s="166"/>
      <c r="G2" s="166"/>
      <c r="H2" s="166"/>
      <c r="I2" s="166"/>
      <c r="J2" s="167" t="s">
        <v>1045</v>
      </c>
    </row>
    <row r="3" spans="1:10" s="151" customFormat="1" ht="64.5" customHeight="1">
      <c r="A3" s="623" t="s">
        <v>836</v>
      </c>
      <c r="B3" s="624"/>
      <c r="C3" s="113" t="s">
        <v>837</v>
      </c>
      <c r="D3" s="114"/>
      <c r="E3" s="113" t="s">
        <v>838</v>
      </c>
      <c r="F3" s="114"/>
      <c r="G3" s="113" t="s">
        <v>839</v>
      </c>
      <c r="H3" s="115"/>
      <c r="I3" s="113" t="s">
        <v>840</v>
      </c>
      <c r="J3" s="140"/>
    </row>
    <row r="4" spans="1:10" s="137" customFormat="1" ht="22.5" customHeight="1">
      <c r="A4" s="625"/>
      <c r="B4" s="626"/>
      <c r="C4" s="40">
        <v>2013</v>
      </c>
      <c r="D4" s="40">
        <v>2012</v>
      </c>
      <c r="E4" s="40">
        <v>2013</v>
      </c>
      <c r="F4" s="40">
        <v>2012</v>
      </c>
      <c r="G4" s="40">
        <v>2013</v>
      </c>
      <c r="H4" s="40">
        <v>2012</v>
      </c>
      <c r="I4" s="40">
        <v>2013</v>
      </c>
      <c r="J4" s="141">
        <v>2012</v>
      </c>
    </row>
    <row r="5" spans="1:10" s="143" customFormat="1" ht="58.5" customHeight="1">
      <c r="A5" s="617" t="s">
        <v>750</v>
      </c>
      <c r="B5" s="618"/>
      <c r="C5" s="142">
        <v>74</v>
      </c>
      <c r="D5" s="142">
        <v>71</v>
      </c>
      <c r="E5" s="142">
        <v>17</v>
      </c>
      <c r="F5" s="142">
        <v>17</v>
      </c>
      <c r="G5" s="142">
        <v>4</v>
      </c>
      <c r="H5" s="142">
        <v>5</v>
      </c>
      <c r="I5" s="142">
        <v>5</v>
      </c>
      <c r="J5" s="142">
        <v>6</v>
      </c>
    </row>
    <row r="6" spans="1:10" s="143" customFormat="1" ht="58.5" customHeight="1">
      <c r="A6" s="617" t="s">
        <v>751</v>
      </c>
      <c r="B6" s="618"/>
      <c r="C6" s="142">
        <v>85</v>
      </c>
      <c r="D6" s="142">
        <v>79</v>
      </c>
      <c r="E6" s="142">
        <v>8</v>
      </c>
      <c r="F6" s="142">
        <v>12</v>
      </c>
      <c r="G6" s="142">
        <v>4</v>
      </c>
      <c r="H6" s="142">
        <v>5</v>
      </c>
      <c r="I6" s="142">
        <v>3</v>
      </c>
      <c r="J6" s="142">
        <v>4</v>
      </c>
    </row>
    <row r="7" spans="1:10" s="143" customFormat="1" ht="58.5" customHeight="1">
      <c r="A7" s="617" t="s">
        <v>753</v>
      </c>
      <c r="B7" s="618"/>
      <c r="C7" s="142">
        <v>52</v>
      </c>
      <c r="D7" s="142">
        <v>53</v>
      </c>
      <c r="E7" s="142">
        <v>35</v>
      </c>
      <c r="F7" s="142">
        <v>31</v>
      </c>
      <c r="G7" s="142">
        <v>4</v>
      </c>
      <c r="H7" s="142">
        <v>5</v>
      </c>
      <c r="I7" s="142">
        <v>9</v>
      </c>
      <c r="J7" s="142">
        <v>10</v>
      </c>
    </row>
    <row r="8" spans="1:10" s="143" customFormat="1" ht="58.5" customHeight="1">
      <c r="A8" s="617" t="s">
        <v>754</v>
      </c>
      <c r="B8" s="618"/>
      <c r="C8" s="142">
        <v>70</v>
      </c>
      <c r="D8" s="142">
        <v>72</v>
      </c>
      <c r="E8" s="142">
        <v>17</v>
      </c>
      <c r="F8" s="142">
        <v>16</v>
      </c>
      <c r="G8" s="142">
        <v>7</v>
      </c>
      <c r="H8" s="142">
        <v>6</v>
      </c>
      <c r="I8" s="142">
        <v>6</v>
      </c>
      <c r="J8" s="142">
        <v>6</v>
      </c>
    </row>
    <row r="9" spans="1:10" s="143" customFormat="1" ht="58.5" customHeight="1">
      <c r="A9" s="617" t="s">
        <v>755</v>
      </c>
      <c r="B9" s="618"/>
      <c r="C9" s="142">
        <v>48</v>
      </c>
      <c r="D9" s="142">
        <v>50</v>
      </c>
      <c r="E9" s="142">
        <v>42</v>
      </c>
      <c r="F9" s="142">
        <v>30</v>
      </c>
      <c r="G9" s="142">
        <v>2</v>
      </c>
      <c r="H9" s="142">
        <v>6</v>
      </c>
      <c r="I9" s="142">
        <v>8</v>
      </c>
      <c r="J9" s="142">
        <v>14</v>
      </c>
    </row>
    <row r="10" spans="1:10" s="143" customFormat="1" ht="58.5" customHeight="1">
      <c r="A10" s="617" t="s">
        <v>756</v>
      </c>
      <c r="B10" s="618"/>
      <c r="C10" s="142">
        <v>79</v>
      </c>
      <c r="D10" s="142">
        <v>78</v>
      </c>
      <c r="E10" s="142">
        <v>13</v>
      </c>
      <c r="F10" s="142">
        <v>13</v>
      </c>
      <c r="G10" s="142">
        <v>5</v>
      </c>
      <c r="H10" s="142">
        <v>4</v>
      </c>
      <c r="I10" s="142">
        <v>3</v>
      </c>
      <c r="J10" s="142">
        <v>5</v>
      </c>
    </row>
    <row r="11" spans="1:10" s="143" customFormat="1" ht="58.5" customHeight="1">
      <c r="A11" s="617" t="s">
        <v>757</v>
      </c>
      <c r="B11" s="618"/>
      <c r="C11" s="142">
        <v>75</v>
      </c>
      <c r="D11" s="142">
        <v>76</v>
      </c>
      <c r="E11" s="142">
        <v>16</v>
      </c>
      <c r="F11" s="142">
        <v>14</v>
      </c>
      <c r="G11" s="142">
        <v>3</v>
      </c>
      <c r="H11" s="142">
        <v>3</v>
      </c>
      <c r="I11" s="142">
        <v>6</v>
      </c>
      <c r="J11" s="142">
        <v>6</v>
      </c>
    </row>
    <row r="12" spans="1:10" s="143" customFormat="1" ht="58.5" customHeight="1">
      <c r="A12" s="617" t="s">
        <v>758</v>
      </c>
      <c r="B12" s="618"/>
      <c r="C12" s="142">
        <v>81</v>
      </c>
      <c r="D12" s="142">
        <v>71</v>
      </c>
      <c r="E12" s="142">
        <v>9</v>
      </c>
      <c r="F12" s="142">
        <v>16</v>
      </c>
      <c r="G12" s="142">
        <v>4</v>
      </c>
      <c r="H12" s="142">
        <v>2</v>
      </c>
      <c r="I12" s="142">
        <v>6</v>
      </c>
      <c r="J12" s="142">
        <v>11</v>
      </c>
    </row>
    <row r="13" spans="1:10" s="143" customFormat="1" ht="58.5" customHeight="1">
      <c r="A13" s="617" t="s">
        <v>759</v>
      </c>
      <c r="B13" s="618"/>
      <c r="C13" s="142">
        <v>75</v>
      </c>
      <c r="D13" s="142">
        <v>69</v>
      </c>
      <c r="E13" s="142">
        <v>9</v>
      </c>
      <c r="F13" s="142">
        <v>16</v>
      </c>
      <c r="G13" s="142">
        <v>7</v>
      </c>
      <c r="H13" s="142">
        <v>6</v>
      </c>
      <c r="I13" s="142">
        <v>9</v>
      </c>
      <c r="J13" s="142">
        <v>10</v>
      </c>
    </row>
    <row r="14" spans="1:10" s="143" customFormat="1" ht="58.5" customHeight="1">
      <c r="A14" s="621" t="s">
        <v>760</v>
      </c>
      <c r="B14" s="622"/>
      <c r="C14" s="145">
        <v>82</v>
      </c>
      <c r="D14" s="145">
        <v>81</v>
      </c>
      <c r="E14" s="145">
        <v>12</v>
      </c>
      <c r="F14" s="145">
        <v>11</v>
      </c>
      <c r="G14" s="145">
        <v>2</v>
      </c>
      <c r="H14" s="145">
        <v>4</v>
      </c>
      <c r="I14" s="145">
        <v>4</v>
      </c>
      <c r="J14" s="145">
        <v>4</v>
      </c>
    </row>
    <row r="15" spans="1:9" s="125" customFormat="1" ht="18.75" customHeight="1">
      <c r="A15" s="123" t="s">
        <v>761</v>
      </c>
      <c r="B15" s="124"/>
      <c r="E15" s="132"/>
      <c r="F15" s="132" t="s">
        <v>770</v>
      </c>
      <c r="I15" s="135"/>
    </row>
    <row r="16" spans="1:9" s="125" customFormat="1" ht="16.5">
      <c r="A16" s="131" t="s">
        <v>743</v>
      </c>
      <c r="B16" s="124"/>
      <c r="E16" s="124"/>
      <c r="F16" s="124" t="s">
        <v>771</v>
      </c>
      <c r="I16" s="154"/>
    </row>
    <row r="17" spans="1:10" s="136" customFormat="1" ht="16.5">
      <c r="A17" s="131" t="s">
        <v>767</v>
      </c>
      <c r="B17" s="124"/>
      <c r="C17" s="125"/>
      <c r="D17" s="125"/>
      <c r="E17" s="124"/>
      <c r="F17" s="124" t="s">
        <v>772</v>
      </c>
      <c r="G17" s="125"/>
      <c r="H17" s="125"/>
      <c r="I17" s="154"/>
      <c r="J17" s="125"/>
    </row>
  </sheetData>
  <mergeCells count="12"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3:B4"/>
    <mergeCell ref="B1:J1"/>
    <mergeCell ref="A6:B6"/>
  </mergeCells>
  <conditionalFormatting sqref="G6">
    <cfRule type="cellIs" priority="1" dxfId="0" operator="lessThanOrEqual" stopIfTrue="1">
      <formula>0.5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25390625" style="226" bestFit="1" customWidth="1"/>
    <col min="5" max="16" width="8.125" style="225" customWidth="1"/>
    <col min="17" max="17" width="9.00390625" style="225" customWidth="1"/>
    <col min="18" max="18" width="8.25390625" style="225" customWidth="1"/>
    <col min="19" max="19" width="12.375" style="225" customWidth="1"/>
    <col min="20" max="16384" width="6.375" style="225" customWidth="1"/>
  </cols>
  <sheetData>
    <row r="1" spans="1:15" s="170" customFormat="1" ht="13.5" customHeight="1">
      <c r="A1" s="169" t="s">
        <v>182</v>
      </c>
      <c r="B1" s="199" t="s">
        <v>183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33" t="s">
        <v>184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33" t="s">
        <v>185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288897</v>
      </c>
      <c r="F8" s="178">
        <v>299070</v>
      </c>
      <c r="G8" s="178">
        <v>343300</v>
      </c>
      <c r="H8" s="178">
        <v>338997</v>
      </c>
      <c r="I8" s="178">
        <v>345208</v>
      </c>
      <c r="J8" s="178">
        <v>342312</v>
      </c>
      <c r="K8" s="178">
        <v>357973</v>
      </c>
      <c r="L8" s="178">
        <v>418209</v>
      </c>
      <c r="M8" s="178">
        <v>351903</v>
      </c>
      <c r="N8" s="178">
        <v>256988</v>
      </c>
      <c r="O8" s="178">
        <v>278430</v>
      </c>
      <c r="P8" s="178">
        <v>360608</v>
      </c>
      <c r="Q8" s="215">
        <v>3981895</v>
      </c>
      <c r="R8" s="216">
        <v>100</v>
      </c>
      <c r="S8" s="216">
        <v>2.1</v>
      </c>
    </row>
    <row r="9" spans="1:19" s="193" customFormat="1" ht="27" customHeight="1">
      <c r="A9" s="469"/>
      <c r="B9" s="469"/>
      <c r="C9" s="469"/>
      <c r="D9" s="214">
        <v>2012</v>
      </c>
      <c r="E9" s="178">
        <v>281616</v>
      </c>
      <c r="F9" s="178">
        <v>275279</v>
      </c>
      <c r="G9" s="178">
        <v>301117</v>
      </c>
      <c r="H9" s="178">
        <v>323343</v>
      </c>
      <c r="I9" s="178">
        <v>306556</v>
      </c>
      <c r="J9" s="178">
        <v>290813</v>
      </c>
      <c r="K9" s="178">
        <v>334452</v>
      </c>
      <c r="L9" s="178">
        <v>392666</v>
      </c>
      <c r="M9" s="178">
        <v>314021</v>
      </c>
      <c r="N9" s="178">
        <v>320467</v>
      </c>
      <c r="O9" s="178">
        <v>358078</v>
      </c>
      <c r="P9" s="178">
        <v>403337</v>
      </c>
      <c r="Q9" s="215">
        <v>3901745</v>
      </c>
      <c r="R9" s="216">
        <v>100</v>
      </c>
      <c r="S9" s="216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100403</v>
      </c>
      <c r="F10" s="178">
        <v>108650</v>
      </c>
      <c r="G10" s="178">
        <v>124011</v>
      </c>
      <c r="H10" s="178">
        <v>149692</v>
      </c>
      <c r="I10" s="178">
        <v>145217</v>
      </c>
      <c r="J10" s="178">
        <v>137050</v>
      </c>
      <c r="K10" s="178">
        <v>137622</v>
      </c>
      <c r="L10" s="178">
        <v>177067</v>
      </c>
      <c r="M10" s="178">
        <v>169282</v>
      </c>
      <c r="N10" s="178">
        <v>70407</v>
      </c>
      <c r="O10" s="178">
        <v>92605</v>
      </c>
      <c r="P10" s="178">
        <v>150828</v>
      </c>
      <c r="Q10" s="215">
        <v>1562834</v>
      </c>
      <c r="R10" s="216">
        <v>39.2</v>
      </c>
      <c r="S10" s="216">
        <v>13.4</v>
      </c>
    </row>
    <row r="11" spans="1:18" s="218" customFormat="1" ht="27" customHeight="1">
      <c r="A11" s="448"/>
      <c r="B11" s="448"/>
      <c r="C11" s="448"/>
      <c r="D11" s="214">
        <v>2012</v>
      </c>
      <c r="E11" s="178">
        <v>77510</v>
      </c>
      <c r="F11" s="178">
        <v>93023</v>
      </c>
      <c r="G11" s="178">
        <v>107896</v>
      </c>
      <c r="H11" s="178">
        <v>116100</v>
      </c>
      <c r="I11" s="178">
        <v>111342</v>
      </c>
      <c r="J11" s="178">
        <v>89193</v>
      </c>
      <c r="K11" s="178">
        <v>98261</v>
      </c>
      <c r="L11" s="178">
        <v>139697</v>
      </c>
      <c r="M11" s="178">
        <v>103840</v>
      </c>
      <c r="N11" s="178">
        <v>113093</v>
      </c>
      <c r="O11" s="178">
        <v>162623</v>
      </c>
      <c r="P11" s="178">
        <v>164994</v>
      </c>
      <c r="Q11" s="215">
        <v>1377572</v>
      </c>
      <c r="R11" s="216">
        <v>35.3</v>
      </c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128476</v>
      </c>
      <c r="F12" s="178">
        <v>147276</v>
      </c>
      <c r="G12" s="178">
        <v>163102</v>
      </c>
      <c r="H12" s="178">
        <v>139020</v>
      </c>
      <c r="I12" s="178">
        <v>147637</v>
      </c>
      <c r="J12" s="178">
        <v>157512</v>
      </c>
      <c r="K12" s="178">
        <v>171192</v>
      </c>
      <c r="L12" s="178">
        <v>187104</v>
      </c>
      <c r="M12" s="178">
        <v>139081</v>
      </c>
      <c r="N12" s="178">
        <v>139605</v>
      </c>
      <c r="O12" s="178">
        <v>131130</v>
      </c>
      <c r="P12" s="178">
        <v>148014</v>
      </c>
      <c r="Q12" s="215">
        <v>1799149</v>
      </c>
      <c r="R12" s="216">
        <v>45.2</v>
      </c>
      <c r="S12" s="216">
        <v>-4.5</v>
      </c>
    </row>
    <row r="13" spans="1:18" s="218" customFormat="1" ht="27" customHeight="1">
      <c r="A13" s="448"/>
      <c r="B13" s="448"/>
      <c r="C13" s="448"/>
      <c r="D13" s="214">
        <v>2012</v>
      </c>
      <c r="E13" s="178">
        <v>149390</v>
      </c>
      <c r="F13" s="178">
        <v>129137</v>
      </c>
      <c r="G13" s="178">
        <v>139739</v>
      </c>
      <c r="H13" s="178">
        <v>159895</v>
      </c>
      <c r="I13" s="178">
        <v>140186</v>
      </c>
      <c r="J13" s="178">
        <v>153338</v>
      </c>
      <c r="K13" s="178">
        <v>186384</v>
      </c>
      <c r="L13" s="178">
        <v>193974</v>
      </c>
      <c r="M13" s="178">
        <v>164741</v>
      </c>
      <c r="N13" s="178">
        <v>154897</v>
      </c>
      <c r="O13" s="178">
        <v>141692</v>
      </c>
      <c r="P13" s="178">
        <v>171130</v>
      </c>
      <c r="Q13" s="215">
        <v>1884503</v>
      </c>
      <c r="R13" s="216">
        <v>48.3</v>
      </c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3502</v>
      </c>
      <c r="F14" s="178">
        <v>3883</v>
      </c>
      <c r="G14" s="178">
        <v>3147</v>
      </c>
      <c r="H14" s="178">
        <v>3216</v>
      </c>
      <c r="I14" s="178">
        <v>2356</v>
      </c>
      <c r="J14" s="178">
        <v>3309</v>
      </c>
      <c r="K14" s="178">
        <v>4561</v>
      </c>
      <c r="L14" s="178">
        <v>4440</v>
      </c>
      <c r="M14" s="178">
        <v>4043</v>
      </c>
      <c r="N14" s="178">
        <v>3291</v>
      </c>
      <c r="O14" s="178">
        <v>3455</v>
      </c>
      <c r="P14" s="178">
        <v>4118</v>
      </c>
      <c r="Q14" s="215">
        <v>43321</v>
      </c>
      <c r="R14" s="216">
        <v>1.1</v>
      </c>
      <c r="S14" s="216">
        <v>13.5</v>
      </c>
    </row>
    <row r="15" spans="1:18" s="218" customFormat="1" ht="27" customHeight="1">
      <c r="A15" s="448"/>
      <c r="B15" s="448"/>
      <c r="C15" s="448"/>
      <c r="D15" s="214">
        <v>2012</v>
      </c>
      <c r="E15" s="178">
        <v>3013</v>
      </c>
      <c r="F15" s="178">
        <v>3199</v>
      </c>
      <c r="G15" s="178">
        <v>2264</v>
      </c>
      <c r="H15" s="178">
        <v>2124</v>
      </c>
      <c r="I15" s="178">
        <v>2050</v>
      </c>
      <c r="J15" s="178">
        <v>2965</v>
      </c>
      <c r="K15" s="178">
        <v>5207</v>
      </c>
      <c r="L15" s="178">
        <v>4626</v>
      </c>
      <c r="M15" s="178">
        <v>3496</v>
      </c>
      <c r="N15" s="178">
        <v>2458</v>
      </c>
      <c r="O15" s="178">
        <v>2607</v>
      </c>
      <c r="P15" s="178">
        <v>4164</v>
      </c>
      <c r="Q15" s="215">
        <v>38173</v>
      </c>
      <c r="R15" s="216">
        <v>1</v>
      </c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3912</v>
      </c>
      <c r="F16" s="178">
        <v>1467</v>
      </c>
      <c r="G16" s="178">
        <v>2742</v>
      </c>
      <c r="H16" s="178">
        <v>3508</v>
      </c>
      <c r="I16" s="178">
        <v>7073</v>
      </c>
      <c r="J16" s="178">
        <v>7249</v>
      </c>
      <c r="K16" s="178">
        <v>4846</v>
      </c>
      <c r="L16" s="178">
        <v>2549</v>
      </c>
      <c r="M16" s="178">
        <v>2773</v>
      </c>
      <c r="N16" s="178">
        <v>3131</v>
      </c>
      <c r="O16" s="178">
        <v>3663</v>
      </c>
      <c r="P16" s="178">
        <v>4141</v>
      </c>
      <c r="Q16" s="215">
        <v>47054</v>
      </c>
      <c r="R16" s="216">
        <v>1.2</v>
      </c>
      <c r="S16" s="216">
        <v>-5.8</v>
      </c>
    </row>
    <row r="17" spans="1:18" s="218" customFormat="1" ht="27" customHeight="1">
      <c r="A17" s="448"/>
      <c r="B17" s="448"/>
      <c r="C17" s="448"/>
      <c r="D17" s="214">
        <v>2012</v>
      </c>
      <c r="E17" s="178">
        <v>5001</v>
      </c>
      <c r="F17" s="178">
        <v>2485</v>
      </c>
      <c r="G17" s="178">
        <v>3055</v>
      </c>
      <c r="H17" s="178">
        <v>3372</v>
      </c>
      <c r="I17" s="178">
        <v>8422</v>
      </c>
      <c r="J17" s="178">
        <v>6239</v>
      </c>
      <c r="K17" s="178">
        <v>3824</v>
      </c>
      <c r="L17" s="178">
        <v>2503</v>
      </c>
      <c r="M17" s="178">
        <v>3035</v>
      </c>
      <c r="N17" s="178">
        <v>3751</v>
      </c>
      <c r="O17" s="178">
        <v>4178</v>
      </c>
      <c r="P17" s="178">
        <v>4077</v>
      </c>
      <c r="Q17" s="215">
        <v>49942</v>
      </c>
      <c r="R17" s="216">
        <v>1.3</v>
      </c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4832</v>
      </c>
      <c r="F18" s="178">
        <v>2102</v>
      </c>
      <c r="G18" s="178">
        <v>4224</v>
      </c>
      <c r="H18" s="178">
        <v>2807</v>
      </c>
      <c r="I18" s="178">
        <v>4979</v>
      </c>
      <c r="J18" s="178">
        <v>5488</v>
      </c>
      <c r="K18" s="178">
        <v>4438</v>
      </c>
      <c r="L18" s="178">
        <v>8381</v>
      </c>
      <c r="M18" s="178">
        <v>2674</v>
      </c>
      <c r="N18" s="178">
        <v>3091</v>
      </c>
      <c r="O18" s="178">
        <v>4214</v>
      </c>
      <c r="P18" s="178">
        <v>6049</v>
      </c>
      <c r="Q18" s="215">
        <v>53279</v>
      </c>
      <c r="R18" s="216">
        <v>1.3</v>
      </c>
      <c r="S18" s="216">
        <v>1.8</v>
      </c>
    </row>
    <row r="19" spans="1:18" s="218" customFormat="1" ht="27" customHeight="1">
      <c r="A19" s="448"/>
      <c r="B19" s="448"/>
      <c r="C19" s="448"/>
      <c r="D19" s="214">
        <v>2012</v>
      </c>
      <c r="E19" s="178">
        <v>4048</v>
      </c>
      <c r="F19" s="178">
        <v>2751</v>
      </c>
      <c r="G19" s="178">
        <v>4660</v>
      </c>
      <c r="H19" s="178">
        <v>2918</v>
      </c>
      <c r="I19" s="178">
        <v>4353</v>
      </c>
      <c r="J19" s="178">
        <v>5472</v>
      </c>
      <c r="K19" s="178">
        <v>4245</v>
      </c>
      <c r="L19" s="178">
        <v>7439</v>
      </c>
      <c r="M19" s="178">
        <v>2859</v>
      </c>
      <c r="N19" s="178">
        <v>3194</v>
      </c>
      <c r="O19" s="178">
        <v>3754</v>
      </c>
      <c r="P19" s="178">
        <v>6646</v>
      </c>
      <c r="Q19" s="215">
        <v>52339</v>
      </c>
      <c r="R19" s="216">
        <v>1.3</v>
      </c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4293</v>
      </c>
      <c r="F20" s="178">
        <v>3536</v>
      </c>
      <c r="G20" s="178">
        <v>5409</v>
      </c>
      <c r="H20" s="178">
        <v>2408</v>
      </c>
      <c r="I20" s="178">
        <v>3588</v>
      </c>
      <c r="J20" s="178">
        <v>2436</v>
      </c>
      <c r="K20" s="178">
        <v>3402</v>
      </c>
      <c r="L20" s="178">
        <v>4786</v>
      </c>
      <c r="M20" s="178">
        <v>4017</v>
      </c>
      <c r="N20" s="178">
        <v>2658</v>
      </c>
      <c r="O20" s="178">
        <v>3671</v>
      </c>
      <c r="P20" s="178">
        <v>4188</v>
      </c>
      <c r="Q20" s="215">
        <v>44392</v>
      </c>
      <c r="R20" s="216">
        <v>1.1</v>
      </c>
      <c r="S20" s="216">
        <v>-36.4</v>
      </c>
    </row>
    <row r="21" spans="1:18" s="218" customFormat="1" ht="27" customHeight="1">
      <c r="A21" s="448"/>
      <c r="B21" s="448"/>
      <c r="C21" s="448"/>
      <c r="D21" s="214">
        <v>2012</v>
      </c>
      <c r="E21" s="178">
        <v>5665</v>
      </c>
      <c r="F21" s="178">
        <v>8213</v>
      </c>
      <c r="G21" s="178">
        <v>7400</v>
      </c>
      <c r="H21" s="178">
        <v>3858</v>
      </c>
      <c r="I21" s="178">
        <v>5789</v>
      </c>
      <c r="J21" s="178">
        <v>4386</v>
      </c>
      <c r="K21" s="178">
        <v>5828</v>
      </c>
      <c r="L21" s="178">
        <v>8746</v>
      </c>
      <c r="M21" s="178">
        <v>6734</v>
      </c>
      <c r="N21" s="178">
        <v>6026</v>
      </c>
      <c r="O21" s="178">
        <v>3197</v>
      </c>
      <c r="P21" s="178">
        <v>3984</v>
      </c>
      <c r="Q21" s="215">
        <v>69826</v>
      </c>
      <c r="R21" s="216">
        <v>1.8</v>
      </c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2357</v>
      </c>
      <c r="F22" s="178">
        <v>1868</v>
      </c>
      <c r="G22" s="178">
        <v>3435</v>
      </c>
      <c r="H22" s="178">
        <v>2337</v>
      </c>
      <c r="I22" s="178">
        <v>2689</v>
      </c>
      <c r="J22" s="178">
        <v>1881</v>
      </c>
      <c r="K22" s="178">
        <v>1394</v>
      </c>
      <c r="L22" s="178">
        <v>2294</v>
      </c>
      <c r="M22" s="178">
        <v>2013</v>
      </c>
      <c r="N22" s="178">
        <v>2241</v>
      </c>
      <c r="O22" s="178">
        <v>5142</v>
      </c>
      <c r="P22" s="178">
        <v>5840</v>
      </c>
      <c r="Q22" s="215">
        <v>33491</v>
      </c>
      <c r="R22" s="216">
        <v>0.8</v>
      </c>
      <c r="S22" s="216">
        <v>5.4</v>
      </c>
    </row>
    <row r="23" spans="1:18" s="218" customFormat="1" ht="27" customHeight="1">
      <c r="A23" s="448"/>
      <c r="B23" s="448"/>
      <c r="C23" s="448"/>
      <c r="D23" s="214">
        <v>2012</v>
      </c>
      <c r="E23" s="178">
        <v>1932</v>
      </c>
      <c r="F23" s="178">
        <v>1923</v>
      </c>
      <c r="G23" s="178">
        <v>2950</v>
      </c>
      <c r="H23" s="178">
        <v>2161</v>
      </c>
      <c r="I23" s="178">
        <v>2732</v>
      </c>
      <c r="J23" s="178">
        <v>2229</v>
      </c>
      <c r="K23" s="178">
        <v>1403</v>
      </c>
      <c r="L23" s="178">
        <v>1994</v>
      </c>
      <c r="M23" s="178">
        <v>2125</v>
      </c>
      <c r="N23" s="178">
        <v>2184</v>
      </c>
      <c r="O23" s="178">
        <v>4450</v>
      </c>
      <c r="P23" s="178">
        <v>5697</v>
      </c>
      <c r="Q23" s="215">
        <v>31780</v>
      </c>
      <c r="R23" s="216">
        <v>0.8</v>
      </c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3724</v>
      </c>
      <c r="F24" s="178">
        <v>3839</v>
      </c>
      <c r="G24" s="178">
        <v>4853</v>
      </c>
      <c r="H24" s="178">
        <v>5108</v>
      </c>
      <c r="I24" s="178">
        <v>5525</v>
      </c>
      <c r="J24" s="178">
        <v>4005</v>
      </c>
      <c r="K24" s="178">
        <v>3499</v>
      </c>
      <c r="L24" s="178">
        <v>3694</v>
      </c>
      <c r="M24" s="178">
        <v>3174</v>
      </c>
      <c r="N24" s="178">
        <v>3666</v>
      </c>
      <c r="O24" s="178">
        <v>4937</v>
      </c>
      <c r="P24" s="178">
        <v>4828</v>
      </c>
      <c r="Q24" s="215">
        <v>50852</v>
      </c>
      <c r="R24" s="216">
        <v>1.3</v>
      </c>
      <c r="S24" s="216">
        <v>0.3</v>
      </c>
    </row>
    <row r="25" spans="1:18" s="218" customFormat="1" ht="27" customHeight="1">
      <c r="A25" s="448"/>
      <c r="B25" s="448"/>
      <c r="C25" s="448"/>
      <c r="D25" s="214">
        <v>2012</v>
      </c>
      <c r="E25" s="178">
        <v>3459</v>
      </c>
      <c r="F25" s="178">
        <v>4167</v>
      </c>
      <c r="G25" s="178">
        <v>4052</v>
      </c>
      <c r="H25" s="178">
        <v>5337</v>
      </c>
      <c r="I25" s="178">
        <v>5653</v>
      </c>
      <c r="J25" s="178">
        <v>3472</v>
      </c>
      <c r="K25" s="178">
        <v>3154</v>
      </c>
      <c r="L25" s="178">
        <v>3394</v>
      </c>
      <c r="M25" s="178">
        <v>3566</v>
      </c>
      <c r="N25" s="178">
        <v>4489</v>
      </c>
      <c r="O25" s="178">
        <v>4666</v>
      </c>
      <c r="P25" s="178">
        <v>5278</v>
      </c>
      <c r="Q25" s="215">
        <v>50687</v>
      </c>
      <c r="R25" s="216">
        <v>1.3</v>
      </c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19874</v>
      </c>
      <c r="F26" s="178">
        <v>14267</v>
      </c>
      <c r="G26" s="178">
        <v>12665</v>
      </c>
      <c r="H26" s="178">
        <v>10859</v>
      </c>
      <c r="I26" s="178">
        <v>9833</v>
      </c>
      <c r="J26" s="178">
        <v>9566</v>
      </c>
      <c r="K26" s="178">
        <v>11074</v>
      </c>
      <c r="L26" s="178">
        <v>14144</v>
      </c>
      <c r="M26" s="178">
        <v>10406</v>
      </c>
      <c r="N26" s="178">
        <v>11949</v>
      </c>
      <c r="O26" s="178">
        <v>11529</v>
      </c>
      <c r="P26" s="178">
        <v>12795</v>
      </c>
      <c r="Q26" s="215">
        <v>148961</v>
      </c>
      <c r="R26" s="216">
        <v>3.7</v>
      </c>
      <c r="S26" s="216">
        <v>2</v>
      </c>
    </row>
    <row r="27" spans="1:18" s="218" customFormat="1" ht="27" customHeight="1">
      <c r="A27" s="448"/>
      <c r="B27" s="448"/>
      <c r="C27" s="448"/>
      <c r="D27" s="214">
        <v>2012</v>
      </c>
      <c r="E27" s="178">
        <v>16986</v>
      </c>
      <c r="F27" s="178">
        <v>16766</v>
      </c>
      <c r="G27" s="178">
        <v>11273</v>
      </c>
      <c r="H27" s="178">
        <v>8173</v>
      </c>
      <c r="I27" s="178">
        <v>9655</v>
      </c>
      <c r="J27" s="178">
        <v>8660</v>
      </c>
      <c r="K27" s="178">
        <v>10781</v>
      </c>
      <c r="L27" s="178">
        <v>14995</v>
      </c>
      <c r="M27" s="178">
        <v>9017</v>
      </c>
      <c r="N27" s="178">
        <v>12189</v>
      </c>
      <c r="O27" s="178">
        <v>12154</v>
      </c>
      <c r="P27" s="178">
        <v>15344</v>
      </c>
      <c r="Q27" s="215">
        <v>145993</v>
      </c>
      <c r="R27" s="216">
        <v>3.7</v>
      </c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1614</v>
      </c>
      <c r="F28" s="178">
        <v>1186</v>
      </c>
      <c r="G28" s="178">
        <v>2215</v>
      </c>
      <c r="H28" s="178">
        <v>1369</v>
      </c>
      <c r="I28" s="178">
        <v>1486</v>
      </c>
      <c r="J28" s="178">
        <v>1774</v>
      </c>
      <c r="K28" s="178">
        <v>1145</v>
      </c>
      <c r="L28" s="178">
        <v>1225</v>
      </c>
      <c r="M28" s="178">
        <v>1440</v>
      </c>
      <c r="N28" s="178">
        <v>1572</v>
      </c>
      <c r="O28" s="178">
        <v>2685</v>
      </c>
      <c r="P28" s="178">
        <v>4370</v>
      </c>
      <c r="Q28" s="215">
        <v>22081</v>
      </c>
      <c r="R28" s="216">
        <v>0.6</v>
      </c>
      <c r="S28" s="216">
        <v>-3.3</v>
      </c>
    </row>
    <row r="29" spans="1:18" s="218" customFormat="1" ht="27" customHeight="1">
      <c r="A29" s="448"/>
      <c r="B29" s="448"/>
      <c r="C29" s="448"/>
      <c r="D29" s="214">
        <v>2012</v>
      </c>
      <c r="E29" s="178">
        <v>1265</v>
      </c>
      <c r="F29" s="178">
        <v>1249</v>
      </c>
      <c r="G29" s="178">
        <v>2102</v>
      </c>
      <c r="H29" s="178">
        <v>1363</v>
      </c>
      <c r="I29" s="178">
        <v>1813</v>
      </c>
      <c r="J29" s="178">
        <v>2180</v>
      </c>
      <c r="K29" s="178">
        <v>1415</v>
      </c>
      <c r="L29" s="178">
        <v>1326</v>
      </c>
      <c r="M29" s="178">
        <v>1466</v>
      </c>
      <c r="N29" s="178">
        <v>1658</v>
      </c>
      <c r="O29" s="178">
        <v>2657</v>
      </c>
      <c r="P29" s="178">
        <v>4352</v>
      </c>
      <c r="Q29" s="215">
        <v>22846</v>
      </c>
      <c r="R29" s="216">
        <v>0.6</v>
      </c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4712</v>
      </c>
      <c r="F30" s="178">
        <v>2344</v>
      </c>
      <c r="G30" s="178">
        <v>5375</v>
      </c>
      <c r="H30" s="178">
        <v>6466</v>
      </c>
      <c r="I30" s="178">
        <v>4577</v>
      </c>
      <c r="J30" s="178">
        <v>2644</v>
      </c>
      <c r="K30" s="178">
        <v>3896</v>
      </c>
      <c r="L30" s="178">
        <v>2815</v>
      </c>
      <c r="M30" s="178">
        <v>2384</v>
      </c>
      <c r="N30" s="178">
        <v>4121</v>
      </c>
      <c r="O30" s="178">
        <v>2853</v>
      </c>
      <c r="P30" s="178">
        <v>4504</v>
      </c>
      <c r="Q30" s="215">
        <v>46691</v>
      </c>
      <c r="R30" s="216">
        <v>1.2</v>
      </c>
      <c r="S30" s="216">
        <v>-2.5</v>
      </c>
    </row>
    <row r="31" spans="1:18" s="218" customFormat="1" ht="26.25" customHeight="1">
      <c r="A31" s="448"/>
      <c r="B31" s="448"/>
      <c r="C31" s="448"/>
      <c r="D31" s="214">
        <v>2012</v>
      </c>
      <c r="E31" s="178">
        <v>2770</v>
      </c>
      <c r="F31" s="178">
        <v>3370</v>
      </c>
      <c r="G31" s="178">
        <v>4610</v>
      </c>
      <c r="H31" s="178">
        <v>6040</v>
      </c>
      <c r="I31" s="178">
        <v>4377</v>
      </c>
      <c r="J31" s="178">
        <v>3448</v>
      </c>
      <c r="K31" s="178">
        <v>3464</v>
      </c>
      <c r="L31" s="178">
        <v>3913</v>
      </c>
      <c r="M31" s="178">
        <v>2320</v>
      </c>
      <c r="N31" s="178">
        <v>4612</v>
      </c>
      <c r="O31" s="178">
        <v>3261</v>
      </c>
      <c r="P31" s="178">
        <v>5686</v>
      </c>
      <c r="Q31" s="215">
        <v>47871</v>
      </c>
      <c r="R31" s="216">
        <v>1.2</v>
      </c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78">
        <v>220</v>
      </c>
      <c r="F32" s="178">
        <v>385</v>
      </c>
      <c r="G32" s="178">
        <v>555</v>
      </c>
      <c r="H32" s="178">
        <v>446</v>
      </c>
      <c r="I32" s="178">
        <v>360</v>
      </c>
      <c r="J32" s="178">
        <v>848</v>
      </c>
      <c r="K32" s="178">
        <v>947</v>
      </c>
      <c r="L32" s="178">
        <v>380</v>
      </c>
      <c r="M32" s="178">
        <v>427</v>
      </c>
      <c r="N32" s="178">
        <v>273</v>
      </c>
      <c r="O32" s="178">
        <v>452</v>
      </c>
      <c r="P32" s="178">
        <v>380</v>
      </c>
      <c r="Q32" s="215">
        <v>5673</v>
      </c>
      <c r="R32" s="216">
        <v>0.1</v>
      </c>
      <c r="S32" s="216">
        <v>64.6</v>
      </c>
    </row>
    <row r="33" spans="1:18" s="218" customFormat="1" ht="26.25" customHeight="1">
      <c r="A33" s="448"/>
      <c r="B33" s="448"/>
      <c r="C33" s="448"/>
      <c r="D33" s="214">
        <v>2012</v>
      </c>
      <c r="E33" s="178">
        <v>217</v>
      </c>
      <c r="F33" s="178">
        <v>91</v>
      </c>
      <c r="G33" s="178">
        <v>98</v>
      </c>
      <c r="H33" s="178">
        <v>218</v>
      </c>
      <c r="I33" s="178">
        <v>445</v>
      </c>
      <c r="J33" s="178">
        <v>572</v>
      </c>
      <c r="K33" s="178">
        <v>472</v>
      </c>
      <c r="L33" s="178">
        <v>333</v>
      </c>
      <c r="M33" s="178">
        <v>516</v>
      </c>
      <c r="N33" s="178">
        <v>99</v>
      </c>
      <c r="O33" s="178">
        <v>155</v>
      </c>
      <c r="P33" s="178">
        <v>230</v>
      </c>
      <c r="Q33" s="215">
        <v>3446</v>
      </c>
      <c r="R33" s="216">
        <v>0.1</v>
      </c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725</v>
      </c>
      <c r="F34" s="178">
        <v>617</v>
      </c>
      <c r="G34" s="178">
        <v>794</v>
      </c>
      <c r="H34" s="178">
        <v>1290</v>
      </c>
      <c r="I34" s="178">
        <v>680</v>
      </c>
      <c r="J34" s="178">
        <v>524</v>
      </c>
      <c r="K34" s="178">
        <v>548</v>
      </c>
      <c r="L34" s="178">
        <v>689</v>
      </c>
      <c r="M34" s="178">
        <v>885</v>
      </c>
      <c r="N34" s="178">
        <v>906</v>
      </c>
      <c r="O34" s="178">
        <v>755</v>
      </c>
      <c r="P34" s="178">
        <v>770</v>
      </c>
      <c r="Q34" s="215">
        <v>9183</v>
      </c>
      <c r="R34" s="216">
        <v>0.2</v>
      </c>
      <c r="S34" s="216">
        <v>-1.6</v>
      </c>
    </row>
    <row r="35" spans="1:18" s="218" customFormat="1" ht="26.25" customHeight="1">
      <c r="A35" s="448"/>
      <c r="B35" s="448"/>
      <c r="C35" s="448"/>
      <c r="D35" s="214">
        <v>2012</v>
      </c>
      <c r="E35" s="178">
        <v>565</v>
      </c>
      <c r="F35" s="178">
        <v>807</v>
      </c>
      <c r="G35" s="178">
        <v>871</v>
      </c>
      <c r="H35" s="178">
        <v>1027</v>
      </c>
      <c r="I35" s="178">
        <v>771</v>
      </c>
      <c r="J35" s="178">
        <v>595</v>
      </c>
      <c r="K35" s="178">
        <v>720</v>
      </c>
      <c r="L35" s="178">
        <v>711</v>
      </c>
      <c r="M35" s="178">
        <v>796</v>
      </c>
      <c r="N35" s="178">
        <v>956</v>
      </c>
      <c r="O35" s="178">
        <v>739</v>
      </c>
      <c r="P35" s="178">
        <v>772</v>
      </c>
      <c r="Q35" s="215">
        <v>9330</v>
      </c>
      <c r="R35" s="216">
        <v>0.2</v>
      </c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91</v>
      </c>
      <c r="F36" s="178">
        <v>96</v>
      </c>
      <c r="G36" s="178">
        <v>104</v>
      </c>
      <c r="H36" s="178">
        <v>196</v>
      </c>
      <c r="I36" s="178">
        <v>122</v>
      </c>
      <c r="J36" s="178">
        <v>85</v>
      </c>
      <c r="K36" s="178">
        <v>95</v>
      </c>
      <c r="L36" s="178">
        <v>59</v>
      </c>
      <c r="M36" s="178">
        <v>130</v>
      </c>
      <c r="N36" s="178">
        <v>157</v>
      </c>
      <c r="O36" s="178">
        <v>141</v>
      </c>
      <c r="P36" s="178">
        <v>78</v>
      </c>
      <c r="Q36" s="215">
        <v>1354</v>
      </c>
      <c r="R36" s="191" t="s">
        <v>858</v>
      </c>
      <c r="S36" s="216">
        <v>-15.3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148</v>
      </c>
      <c r="F37" s="178">
        <v>116</v>
      </c>
      <c r="G37" s="178">
        <v>148</v>
      </c>
      <c r="H37" s="178">
        <v>122</v>
      </c>
      <c r="I37" s="178">
        <v>206</v>
      </c>
      <c r="J37" s="178">
        <v>135</v>
      </c>
      <c r="K37" s="178">
        <v>128</v>
      </c>
      <c r="L37" s="178">
        <v>74</v>
      </c>
      <c r="M37" s="178">
        <v>89</v>
      </c>
      <c r="N37" s="178">
        <v>149</v>
      </c>
      <c r="O37" s="178">
        <v>169</v>
      </c>
      <c r="P37" s="178">
        <v>115</v>
      </c>
      <c r="Q37" s="215">
        <v>1599</v>
      </c>
      <c r="R37" s="191" t="s">
        <v>858</v>
      </c>
      <c r="S37" s="216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829</v>
      </c>
      <c r="F38" s="178">
        <v>637</v>
      </c>
      <c r="G38" s="178">
        <v>959</v>
      </c>
      <c r="H38" s="178">
        <v>753</v>
      </c>
      <c r="I38" s="178">
        <v>873</v>
      </c>
      <c r="J38" s="178">
        <v>620</v>
      </c>
      <c r="K38" s="178">
        <v>876</v>
      </c>
      <c r="L38" s="178">
        <v>748</v>
      </c>
      <c r="M38" s="178">
        <v>692</v>
      </c>
      <c r="N38" s="178">
        <v>795</v>
      </c>
      <c r="O38" s="178">
        <v>933</v>
      </c>
      <c r="P38" s="178">
        <v>1011</v>
      </c>
      <c r="Q38" s="215">
        <v>9726</v>
      </c>
      <c r="R38" s="216">
        <v>0.2</v>
      </c>
      <c r="S38" s="216">
        <v>-14.4</v>
      </c>
    </row>
    <row r="39" spans="1:18" s="218" customFormat="1" ht="26.25" customHeight="1">
      <c r="A39" s="448"/>
      <c r="B39" s="448"/>
      <c r="C39" s="448"/>
      <c r="D39" s="214">
        <v>2012</v>
      </c>
      <c r="E39" s="178">
        <v>854</v>
      </c>
      <c r="F39" s="178">
        <v>746</v>
      </c>
      <c r="G39" s="178">
        <v>977</v>
      </c>
      <c r="H39" s="178">
        <v>926</v>
      </c>
      <c r="I39" s="178">
        <v>988</v>
      </c>
      <c r="J39" s="178">
        <v>660</v>
      </c>
      <c r="K39" s="178">
        <v>1028</v>
      </c>
      <c r="L39" s="178">
        <v>953</v>
      </c>
      <c r="M39" s="178">
        <v>879</v>
      </c>
      <c r="N39" s="178">
        <v>990</v>
      </c>
      <c r="O39" s="178">
        <v>1287</v>
      </c>
      <c r="P39" s="178">
        <v>1077</v>
      </c>
      <c r="Q39" s="215">
        <v>11365</v>
      </c>
      <c r="R39" s="216">
        <v>0.3</v>
      </c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2287</v>
      </c>
      <c r="F40" s="178">
        <v>1892</v>
      </c>
      <c r="G40" s="178">
        <v>2490</v>
      </c>
      <c r="H40" s="178">
        <v>2455</v>
      </c>
      <c r="I40" s="178">
        <v>2146</v>
      </c>
      <c r="J40" s="178">
        <v>2284</v>
      </c>
      <c r="K40" s="178">
        <v>2420</v>
      </c>
      <c r="L40" s="178">
        <v>2076</v>
      </c>
      <c r="M40" s="178">
        <v>1923</v>
      </c>
      <c r="N40" s="178">
        <v>2416</v>
      </c>
      <c r="O40" s="178">
        <v>2725</v>
      </c>
      <c r="P40" s="178">
        <v>2349</v>
      </c>
      <c r="Q40" s="215">
        <v>27463</v>
      </c>
      <c r="R40" s="216">
        <v>0.7</v>
      </c>
      <c r="S40" s="216">
        <v>-6</v>
      </c>
    </row>
    <row r="41" spans="1:18" s="218" customFormat="1" ht="26.25" customHeight="1">
      <c r="A41" s="451"/>
      <c r="B41" s="451"/>
      <c r="C41" s="451"/>
      <c r="D41" s="214">
        <v>2012</v>
      </c>
      <c r="E41" s="178">
        <v>2120</v>
      </c>
      <c r="F41" s="178">
        <v>1908</v>
      </c>
      <c r="G41" s="178">
        <v>2373</v>
      </c>
      <c r="H41" s="178">
        <v>2625</v>
      </c>
      <c r="I41" s="178">
        <v>2488</v>
      </c>
      <c r="J41" s="178">
        <v>2475</v>
      </c>
      <c r="K41" s="178">
        <v>2569</v>
      </c>
      <c r="L41" s="178">
        <v>2120</v>
      </c>
      <c r="M41" s="178">
        <v>2166</v>
      </c>
      <c r="N41" s="178">
        <v>2556</v>
      </c>
      <c r="O41" s="178">
        <v>3140</v>
      </c>
      <c r="P41" s="178">
        <v>2688</v>
      </c>
      <c r="Q41" s="215">
        <v>29228</v>
      </c>
      <c r="R41" s="216">
        <v>0.7</v>
      </c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147</v>
      </c>
      <c r="F42" s="178">
        <v>201</v>
      </c>
      <c r="G42" s="178">
        <v>179</v>
      </c>
      <c r="H42" s="178">
        <v>309</v>
      </c>
      <c r="I42" s="178">
        <v>252</v>
      </c>
      <c r="J42" s="178">
        <v>229</v>
      </c>
      <c r="K42" s="178">
        <v>302</v>
      </c>
      <c r="L42" s="178">
        <v>161</v>
      </c>
      <c r="M42" s="178">
        <v>209</v>
      </c>
      <c r="N42" s="178">
        <v>219</v>
      </c>
      <c r="O42" s="178">
        <v>227</v>
      </c>
      <c r="P42" s="178">
        <v>231</v>
      </c>
      <c r="Q42" s="215">
        <v>2666</v>
      </c>
      <c r="R42" s="216">
        <v>0.1</v>
      </c>
      <c r="S42" s="216">
        <v>9.9</v>
      </c>
    </row>
    <row r="43" spans="1:18" s="218" customFormat="1" ht="26.25" customHeight="1">
      <c r="A43" s="448"/>
      <c r="B43" s="448"/>
      <c r="C43" s="448"/>
      <c r="D43" s="214">
        <v>2012</v>
      </c>
      <c r="E43" s="178">
        <v>180</v>
      </c>
      <c r="F43" s="178">
        <v>120</v>
      </c>
      <c r="G43" s="178">
        <v>195</v>
      </c>
      <c r="H43" s="178">
        <v>327</v>
      </c>
      <c r="I43" s="178">
        <v>192</v>
      </c>
      <c r="J43" s="178">
        <v>148</v>
      </c>
      <c r="K43" s="178">
        <v>261</v>
      </c>
      <c r="L43" s="178">
        <v>187</v>
      </c>
      <c r="M43" s="178">
        <v>197</v>
      </c>
      <c r="N43" s="178">
        <v>251</v>
      </c>
      <c r="O43" s="178">
        <v>204</v>
      </c>
      <c r="P43" s="178">
        <v>164</v>
      </c>
      <c r="Q43" s="215">
        <v>2426</v>
      </c>
      <c r="R43" s="216">
        <v>0.1</v>
      </c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529</v>
      </c>
      <c r="F44" s="178">
        <v>563</v>
      </c>
      <c r="G44" s="178">
        <v>705</v>
      </c>
      <c r="H44" s="178">
        <v>608</v>
      </c>
      <c r="I44" s="178">
        <v>617</v>
      </c>
      <c r="J44" s="178">
        <v>424</v>
      </c>
      <c r="K44" s="178">
        <v>479</v>
      </c>
      <c r="L44" s="178">
        <v>638</v>
      </c>
      <c r="M44" s="178">
        <v>571</v>
      </c>
      <c r="N44" s="178">
        <v>614</v>
      </c>
      <c r="O44" s="178">
        <v>968</v>
      </c>
      <c r="P44" s="178">
        <v>488</v>
      </c>
      <c r="Q44" s="215">
        <v>7204</v>
      </c>
      <c r="R44" s="216">
        <v>0.2</v>
      </c>
      <c r="S44" s="216">
        <v>3.8</v>
      </c>
    </row>
    <row r="45" spans="1:18" s="218" customFormat="1" ht="26.25" customHeight="1">
      <c r="A45" s="448"/>
      <c r="B45" s="448"/>
      <c r="C45" s="448"/>
      <c r="D45" s="214">
        <v>2012</v>
      </c>
      <c r="E45" s="178">
        <v>576</v>
      </c>
      <c r="F45" s="178">
        <v>471</v>
      </c>
      <c r="G45" s="178">
        <v>503</v>
      </c>
      <c r="H45" s="178">
        <v>742</v>
      </c>
      <c r="I45" s="178">
        <v>510</v>
      </c>
      <c r="J45" s="178">
        <v>391</v>
      </c>
      <c r="K45" s="178">
        <v>518</v>
      </c>
      <c r="L45" s="178">
        <v>656</v>
      </c>
      <c r="M45" s="178">
        <v>461</v>
      </c>
      <c r="N45" s="178">
        <v>657</v>
      </c>
      <c r="O45" s="178">
        <v>745</v>
      </c>
      <c r="P45" s="178">
        <v>712</v>
      </c>
      <c r="Q45" s="215">
        <v>6942</v>
      </c>
      <c r="R45" s="216">
        <v>0.2</v>
      </c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401</v>
      </c>
      <c r="F46" s="178">
        <v>335</v>
      </c>
      <c r="G46" s="178">
        <v>563</v>
      </c>
      <c r="H46" s="178">
        <v>422</v>
      </c>
      <c r="I46" s="178">
        <v>382</v>
      </c>
      <c r="J46" s="178">
        <v>241</v>
      </c>
      <c r="K46" s="178">
        <v>355</v>
      </c>
      <c r="L46" s="178">
        <v>413</v>
      </c>
      <c r="M46" s="178">
        <v>377</v>
      </c>
      <c r="N46" s="178">
        <v>421</v>
      </c>
      <c r="O46" s="178">
        <v>463</v>
      </c>
      <c r="P46" s="178">
        <v>328</v>
      </c>
      <c r="Q46" s="215">
        <v>4701</v>
      </c>
      <c r="R46" s="216">
        <v>0.1</v>
      </c>
      <c r="S46" s="216">
        <v>8.1</v>
      </c>
    </row>
    <row r="47" spans="1:18" s="218" customFormat="1" ht="26.25" customHeight="1">
      <c r="A47" s="448"/>
      <c r="B47" s="448"/>
      <c r="C47" s="448"/>
      <c r="D47" s="214">
        <v>2012</v>
      </c>
      <c r="E47" s="178">
        <v>332</v>
      </c>
      <c r="F47" s="178">
        <v>281</v>
      </c>
      <c r="G47" s="178">
        <v>463</v>
      </c>
      <c r="H47" s="178">
        <v>387</v>
      </c>
      <c r="I47" s="178">
        <v>344</v>
      </c>
      <c r="J47" s="178">
        <v>214</v>
      </c>
      <c r="K47" s="178">
        <v>283</v>
      </c>
      <c r="L47" s="178">
        <v>386</v>
      </c>
      <c r="M47" s="178">
        <v>414</v>
      </c>
      <c r="N47" s="178">
        <v>444</v>
      </c>
      <c r="O47" s="178">
        <v>408</v>
      </c>
      <c r="P47" s="178">
        <v>392</v>
      </c>
      <c r="Q47" s="215">
        <v>4348</v>
      </c>
      <c r="R47" s="216">
        <v>0.1</v>
      </c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134</v>
      </c>
      <c r="F48" s="178">
        <v>157</v>
      </c>
      <c r="G48" s="178">
        <v>161</v>
      </c>
      <c r="H48" s="178">
        <v>182</v>
      </c>
      <c r="I48" s="178">
        <v>171</v>
      </c>
      <c r="J48" s="178">
        <v>135</v>
      </c>
      <c r="K48" s="178">
        <v>238</v>
      </c>
      <c r="L48" s="178">
        <v>205</v>
      </c>
      <c r="M48" s="178">
        <v>130</v>
      </c>
      <c r="N48" s="178">
        <v>246</v>
      </c>
      <c r="O48" s="178">
        <v>193</v>
      </c>
      <c r="P48" s="178">
        <v>174</v>
      </c>
      <c r="Q48" s="215">
        <v>2126</v>
      </c>
      <c r="R48" s="216">
        <v>0.1</v>
      </c>
      <c r="S48" s="216">
        <v>0.5</v>
      </c>
    </row>
    <row r="49" spans="1:18" s="218" customFormat="1" ht="26.25" customHeight="1">
      <c r="A49" s="448"/>
      <c r="B49" s="448"/>
      <c r="C49" s="448"/>
      <c r="D49" s="214">
        <v>2012</v>
      </c>
      <c r="E49" s="178">
        <v>170</v>
      </c>
      <c r="F49" s="178">
        <v>132</v>
      </c>
      <c r="G49" s="178">
        <v>118</v>
      </c>
      <c r="H49" s="178">
        <v>193</v>
      </c>
      <c r="I49" s="178">
        <v>126</v>
      </c>
      <c r="J49" s="178">
        <v>116</v>
      </c>
      <c r="K49" s="178">
        <v>268</v>
      </c>
      <c r="L49" s="178">
        <v>241</v>
      </c>
      <c r="M49" s="178">
        <v>159</v>
      </c>
      <c r="N49" s="178">
        <v>208</v>
      </c>
      <c r="O49" s="178">
        <v>210</v>
      </c>
      <c r="P49" s="178">
        <v>175</v>
      </c>
      <c r="Q49" s="215">
        <v>2116</v>
      </c>
      <c r="R49" s="216">
        <v>0.1</v>
      </c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182</v>
      </c>
      <c r="F50" s="178">
        <v>115</v>
      </c>
      <c r="G50" s="178">
        <v>194</v>
      </c>
      <c r="H50" s="178">
        <v>151</v>
      </c>
      <c r="I50" s="178">
        <v>144</v>
      </c>
      <c r="J50" s="178">
        <v>96</v>
      </c>
      <c r="K50" s="178">
        <v>121</v>
      </c>
      <c r="L50" s="178">
        <v>176</v>
      </c>
      <c r="M50" s="178">
        <v>155</v>
      </c>
      <c r="N50" s="178">
        <v>151</v>
      </c>
      <c r="O50" s="178">
        <v>184</v>
      </c>
      <c r="P50" s="178">
        <v>148</v>
      </c>
      <c r="Q50" s="215">
        <v>1817</v>
      </c>
      <c r="R50" s="191" t="s">
        <v>858</v>
      </c>
      <c r="S50" s="216">
        <v>2.4</v>
      </c>
    </row>
    <row r="51" spans="1:18" s="218" customFormat="1" ht="26.25" customHeight="1">
      <c r="A51" s="448"/>
      <c r="B51" s="448"/>
      <c r="C51" s="448"/>
      <c r="D51" s="214">
        <v>2012</v>
      </c>
      <c r="E51" s="178">
        <v>214</v>
      </c>
      <c r="F51" s="178">
        <v>109</v>
      </c>
      <c r="G51" s="178">
        <v>164</v>
      </c>
      <c r="H51" s="178">
        <v>141</v>
      </c>
      <c r="I51" s="178">
        <v>138</v>
      </c>
      <c r="J51" s="178">
        <v>97</v>
      </c>
      <c r="K51" s="178">
        <v>117</v>
      </c>
      <c r="L51" s="178">
        <v>165</v>
      </c>
      <c r="M51" s="178">
        <v>162</v>
      </c>
      <c r="N51" s="178">
        <v>150</v>
      </c>
      <c r="O51" s="178">
        <v>173</v>
      </c>
      <c r="P51" s="178">
        <v>144</v>
      </c>
      <c r="Q51" s="215">
        <v>1774</v>
      </c>
      <c r="R51" s="191" t="s">
        <v>858</v>
      </c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63</v>
      </c>
      <c r="F52" s="178">
        <v>64</v>
      </c>
      <c r="G52" s="178">
        <v>121</v>
      </c>
      <c r="H52" s="178">
        <v>108</v>
      </c>
      <c r="I52" s="178">
        <v>129</v>
      </c>
      <c r="J52" s="178">
        <v>94</v>
      </c>
      <c r="K52" s="178">
        <v>137</v>
      </c>
      <c r="L52" s="178">
        <v>139</v>
      </c>
      <c r="M52" s="178">
        <v>124</v>
      </c>
      <c r="N52" s="178">
        <v>164</v>
      </c>
      <c r="O52" s="178">
        <v>157</v>
      </c>
      <c r="P52" s="178">
        <v>111</v>
      </c>
      <c r="Q52" s="215">
        <v>1411</v>
      </c>
      <c r="R52" s="191" t="s">
        <v>858</v>
      </c>
      <c r="S52" s="216">
        <v>41.8</v>
      </c>
    </row>
    <row r="53" spans="1:18" s="218" customFormat="1" ht="24.75" customHeight="1">
      <c r="A53" s="448"/>
      <c r="B53" s="448"/>
      <c r="C53" s="448"/>
      <c r="D53" s="214">
        <v>2012</v>
      </c>
      <c r="E53" s="178">
        <v>37</v>
      </c>
      <c r="F53" s="178">
        <v>55</v>
      </c>
      <c r="G53" s="178">
        <v>86</v>
      </c>
      <c r="H53" s="178">
        <v>88</v>
      </c>
      <c r="I53" s="178">
        <v>52</v>
      </c>
      <c r="J53" s="178">
        <v>114</v>
      </c>
      <c r="K53" s="178">
        <v>69</v>
      </c>
      <c r="L53" s="178">
        <v>111</v>
      </c>
      <c r="M53" s="178">
        <v>106</v>
      </c>
      <c r="N53" s="178">
        <v>85</v>
      </c>
      <c r="O53" s="178">
        <v>89</v>
      </c>
      <c r="P53" s="178">
        <v>103</v>
      </c>
      <c r="Q53" s="215">
        <v>995</v>
      </c>
      <c r="R53" s="191" t="s">
        <v>858</v>
      </c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535</v>
      </c>
      <c r="F54" s="178">
        <v>280</v>
      </c>
      <c r="G54" s="178">
        <v>370</v>
      </c>
      <c r="H54" s="178">
        <v>404</v>
      </c>
      <c r="I54" s="178">
        <v>421</v>
      </c>
      <c r="J54" s="178">
        <v>217</v>
      </c>
      <c r="K54" s="178">
        <v>279</v>
      </c>
      <c r="L54" s="178">
        <v>256</v>
      </c>
      <c r="M54" s="178">
        <v>237</v>
      </c>
      <c r="N54" s="178">
        <v>333</v>
      </c>
      <c r="O54" s="178">
        <v>460</v>
      </c>
      <c r="P54" s="178">
        <v>331</v>
      </c>
      <c r="Q54" s="215">
        <v>4123</v>
      </c>
      <c r="R54" s="216">
        <v>0.1</v>
      </c>
      <c r="S54" s="216">
        <v>10.5</v>
      </c>
    </row>
    <row r="55" spans="1:18" s="218" customFormat="1" ht="27" customHeight="1">
      <c r="A55" s="448"/>
      <c r="B55" s="448"/>
      <c r="C55" s="448"/>
      <c r="D55" s="214">
        <v>2012</v>
      </c>
      <c r="E55" s="178">
        <v>434</v>
      </c>
      <c r="F55" s="178">
        <v>252</v>
      </c>
      <c r="G55" s="178">
        <v>402</v>
      </c>
      <c r="H55" s="178">
        <v>286</v>
      </c>
      <c r="I55" s="178">
        <v>238</v>
      </c>
      <c r="J55" s="178">
        <v>233</v>
      </c>
      <c r="K55" s="178">
        <v>206</v>
      </c>
      <c r="L55" s="178">
        <v>259</v>
      </c>
      <c r="M55" s="178">
        <v>327</v>
      </c>
      <c r="N55" s="178">
        <v>308</v>
      </c>
      <c r="O55" s="178">
        <v>442</v>
      </c>
      <c r="P55" s="178">
        <v>345</v>
      </c>
      <c r="Q55" s="215">
        <v>3732</v>
      </c>
      <c r="R55" s="216">
        <v>0.1</v>
      </c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86</v>
      </c>
      <c r="F56" s="178">
        <v>78</v>
      </c>
      <c r="G56" s="178">
        <v>116</v>
      </c>
      <c r="H56" s="178">
        <v>107</v>
      </c>
      <c r="I56" s="178">
        <v>85</v>
      </c>
      <c r="J56" s="178">
        <v>88</v>
      </c>
      <c r="K56" s="178">
        <v>96</v>
      </c>
      <c r="L56" s="178">
        <v>165</v>
      </c>
      <c r="M56" s="178">
        <v>104</v>
      </c>
      <c r="N56" s="178">
        <v>135</v>
      </c>
      <c r="O56" s="178">
        <v>136</v>
      </c>
      <c r="P56" s="178">
        <v>87</v>
      </c>
      <c r="Q56" s="215">
        <v>1283</v>
      </c>
      <c r="R56" s="191" t="s">
        <v>858</v>
      </c>
      <c r="S56" s="216">
        <v>13.5</v>
      </c>
    </row>
    <row r="57" spans="1:18" s="218" customFormat="1" ht="27" customHeight="1">
      <c r="A57" s="448"/>
      <c r="B57" s="448"/>
      <c r="C57" s="448"/>
      <c r="D57" s="214">
        <v>2012</v>
      </c>
      <c r="E57" s="178">
        <v>92</v>
      </c>
      <c r="F57" s="178">
        <v>76</v>
      </c>
      <c r="G57" s="178">
        <v>82</v>
      </c>
      <c r="H57" s="178">
        <v>108</v>
      </c>
      <c r="I57" s="178">
        <v>81</v>
      </c>
      <c r="J57" s="178">
        <v>54</v>
      </c>
      <c r="K57" s="178">
        <v>56</v>
      </c>
      <c r="L57" s="178">
        <v>182</v>
      </c>
      <c r="M57" s="178">
        <v>114</v>
      </c>
      <c r="N57" s="178">
        <v>89</v>
      </c>
      <c r="O57" s="178">
        <v>109</v>
      </c>
      <c r="P57" s="178">
        <v>87</v>
      </c>
      <c r="Q57" s="215">
        <v>1130</v>
      </c>
      <c r="R57" s="191" t="s">
        <v>858</v>
      </c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76</v>
      </c>
      <c r="F58" s="178">
        <v>76</v>
      </c>
      <c r="G58" s="178">
        <v>87</v>
      </c>
      <c r="H58" s="178">
        <v>128</v>
      </c>
      <c r="I58" s="178">
        <v>106</v>
      </c>
      <c r="J58" s="178">
        <v>53</v>
      </c>
      <c r="K58" s="178">
        <v>114</v>
      </c>
      <c r="L58" s="178">
        <v>83</v>
      </c>
      <c r="M58" s="178">
        <v>97</v>
      </c>
      <c r="N58" s="178">
        <v>123</v>
      </c>
      <c r="O58" s="178">
        <v>112</v>
      </c>
      <c r="P58" s="178">
        <v>104</v>
      </c>
      <c r="Q58" s="215">
        <v>1159</v>
      </c>
      <c r="R58" s="191" t="s">
        <v>858</v>
      </c>
      <c r="S58" s="216">
        <v>-2.6</v>
      </c>
    </row>
    <row r="59" spans="1:18" s="218" customFormat="1" ht="27" customHeight="1">
      <c r="A59" s="448"/>
      <c r="B59" s="448"/>
      <c r="C59" s="448"/>
      <c r="D59" s="214">
        <v>2012</v>
      </c>
      <c r="E59" s="178">
        <v>69</v>
      </c>
      <c r="F59" s="178">
        <v>75</v>
      </c>
      <c r="G59" s="178">
        <v>98</v>
      </c>
      <c r="H59" s="178">
        <v>124</v>
      </c>
      <c r="I59" s="178">
        <v>109</v>
      </c>
      <c r="J59" s="178">
        <v>47</v>
      </c>
      <c r="K59" s="178">
        <v>99</v>
      </c>
      <c r="L59" s="178">
        <v>80</v>
      </c>
      <c r="M59" s="178">
        <v>93</v>
      </c>
      <c r="N59" s="178">
        <v>138</v>
      </c>
      <c r="O59" s="178">
        <v>120</v>
      </c>
      <c r="P59" s="178">
        <v>138</v>
      </c>
      <c r="Q59" s="215">
        <v>1190</v>
      </c>
      <c r="R59" s="191" t="s">
        <v>858</v>
      </c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1036</v>
      </c>
      <c r="F60" s="178">
        <v>1028</v>
      </c>
      <c r="G60" s="178">
        <v>1304</v>
      </c>
      <c r="H60" s="178">
        <v>1310</v>
      </c>
      <c r="I60" s="178">
        <v>1147</v>
      </c>
      <c r="J60" s="178">
        <v>1045</v>
      </c>
      <c r="K60" s="178">
        <v>1200</v>
      </c>
      <c r="L60" s="178">
        <v>1251</v>
      </c>
      <c r="M60" s="178">
        <v>1291</v>
      </c>
      <c r="N60" s="178">
        <v>1395</v>
      </c>
      <c r="O60" s="178">
        <v>1675</v>
      </c>
      <c r="P60" s="178">
        <v>1116</v>
      </c>
      <c r="Q60" s="215">
        <v>14798</v>
      </c>
      <c r="R60" s="216">
        <v>0.4</v>
      </c>
      <c r="S60" s="216">
        <v>3.1</v>
      </c>
    </row>
    <row r="61" spans="1:18" s="218" customFormat="1" ht="27" customHeight="1">
      <c r="A61" s="448"/>
      <c r="B61" s="448"/>
      <c r="C61" s="448"/>
      <c r="D61" s="214">
        <v>2012</v>
      </c>
      <c r="E61" s="178">
        <v>1060</v>
      </c>
      <c r="F61" s="178">
        <v>944</v>
      </c>
      <c r="G61" s="178">
        <v>1123</v>
      </c>
      <c r="H61" s="178">
        <v>1513</v>
      </c>
      <c r="I61" s="178">
        <v>974</v>
      </c>
      <c r="J61" s="178">
        <v>1009</v>
      </c>
      <c r="K61" s="178">
        <v>1083</v>
      </c>
      <c r="L61" s="178">
        <v>1328</v>
      </c>
      <c r="M61" s="178">
        <v>1105</v>
      </c>
      <c r="N61" s="178">
        <v>1449</v>
      </c>
      <c r="O61" s="178">
        <v>1548</v>
      </c>
      <c r="P61" s="178">
        <v>1216</v>
      </c>
      <c r="Q61" s="215">
        <v>14352</v>
      </c>
      <c r="R61" s="216">
        <v>0.4</v>
      </c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767</v>
      </c>
      <c r="F62" s="178">
        <v>567</v>
      </c>
      <c r="G62" s="178">
        <v>757</v>
      </c>
      <c r="H62" s="178">
        <v>791</v>
      </c>
      <c r="I62" s="178">
        <v>624</v>
      </c>
      <c r="J62" s="178">
        <v>555</v>
      </c>
      <c r="K62" s="178">
        <v>584</v>
      </c>
      <c r="L62" s="178">
        <v>486</v>
      </c>
      <c r="M62" s="178">
        <v>655</v>
      </c>
      <c r="N62" s="178">
        <v>747</v>
      </c>
      <c r="O62" s="178">
        <v>795</v>
      </c>
      <c r="P62" s="178">
        <v>593</v>
      </c>
      <c r="Q62" s="215">
        <v>7921</v>
      </c>
      <c r="R62" s="216">
        <v>0.2</v>
      </c>
      <c r="S62" s="216">
        <v>-6.8</v>
      </c>
    </row>
    <row r="63" spans="1:18" s="218" customFormat="1" ht="27" customHeight="1">
      <c r="A63" s="450"/>
      <c r="B63" s="450"/>
      <c r="C63" s="450"/>
      <c r="D63" s="214">
        <v>2012</v>
      </c>
      <c r="E63" s="178">
        <v>604</v>
      </c>
      <c r="F63" s="178">
        <v>576</v>
      </c>
      <c r="G63" s="178">
        <v>1170</v>
      </c>
      <c r="H63" s="178">
        <v>680</v>
      </c>
      <c r="I63" s="178">
        <v>599</v>
      </c>
      <c r="J63" s="178">
        <v>521</v>
      </c>
      <c r="K63" s="178">
        <v>602</v>
      </c>
      <c r="L63" s="178">
        <v>588</v>
      </c>
      <c r="M63" s="178">
        <v>640</v>
      </c>
      <c r="N63" s="178">
        <v>909</v>
      </c>
      <c r="O63" s="178">
        <v>850</v>
      </c>
      <c r="P63" s="178">
        <v>761</v>
      </c>
      <c r="Q63" s="215">
        <v>8500</v>
      </c>
      <c r="R63" s="216">
        <v>0.2</v>
      </c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2561</v>
      </c>
      <c r="F64" s="178">
        <v>1253</v>
      </c>
      <c r="G64" s="178">
        <v>2172</v>
      </c>
      <c r="H64" s="178">
        <v>2025</v>
      </c>
      <c r="I64" s="178">
        <v>1538</v>
      </c>
      <c r="J64" s="178">
        <v>1413</v>
      </c>
      <c r="K64" s="178">
        <v>1639</v>
      </c>
      <c r="L64" s="178">
        <v>1374</v>
      </c>
      <c r="M64" s="178">
        <v>2104</v>
      </c>
      <c r="N64" s="178">
        <v>1734</v>
      </c>
      <c r="O64" s="178">
        <v>1714</v>
      </c>
      <c r="P64" s="178">
        <v>2154</v>
      </c>
      <c r="Q64" s="215">
        <v>21681</v>
      </c>
      <c r="R64" s="216">
        <v>0.5</v>
      </c>
      <c r="S64" s="216">
        <v>-5.2</v>
      </c>
    </row>
    <row r="65" spans="1:18" s="218" customFormat="1" ht="26.25" customHeight="1">
      <c r="A65" s="450"/>
      <c r="B65" s="450"/>
      <c r="C65" s="450"/>
      <c r="D65" s="214">
        <v>2012</v>
      </c>
      <c r="E65" s="178">
        <v>2460</v>
      </c>
      <c r="F65" s="178">
        <v>1749</v>
      </c>
      <c r="G65" s="178">
        <v>1891</v>
      </c>
      <c r="H65" s="178">
        <v>2077</v>
      </c>
      <c r="I65" s="178">
        <v>1608</v>
      </c>
      <c r="J65" s="178">
        <v>1528</v>
      </c>
      <c r="K65" s="178">
        <v>1657</v>
      </c>
      <c r="L65" s="178">
        <v>1356</v>
      </c>
      <c r="M65" s="178">
        <v>2234</v>
      </c>
      <c r="N65" s="178">
        <v>2072</v>
      </c>
      <c r="O65" s="178">
        <v>1963</v>
      </c>
      <c r="P65" s="178">
        <v>2273</v>
      </c>
      <c r="Q65" s="215">
        <v>22868</v>
      </c>
      <c r="R65" s="216">
        <v>0.6</v>
      </c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282</v>
      </c>
      <c r="F66" s="178">
        <v>170</v>
      </c>
      <c r="G66" s="178">
        <v>237</v>
      </c>
      <c r="H66" s="178">
        <v>272</v>
      </c>
      <c r="I66" s="178">
        <v>244</v>
      </c>
      <c r="J66" s="178">
        <v>228</v>
      </c>
      <c r="K66" s="178">
        <v>293</v>
      </c>
      <c r="L66" s="178">
        <v>219</v>
      </c>
      <c r="M66" s="178">
        <v>332</v>
      </c>
      <c r="N66" s="178">
        <v>249</v>
      </c>
      <c r="O66" s="178">
        <v>241</v>
      </c>
      <c r="P66" s="178">
        <v>244</v>
      </c>
      <c r="Q66" s="215">
        <v>3011</v>
      </c>
      <c r="R66" s="216">
        <v>0.1</v>
      </c>
      <c r="S66" s="216">
        <v>12.2</v>
      </c>
    </row>
    <row r="67" spans="1:18" s="218" customFormat="1" ht="26.25" customHeight="1">
      <c r="A67" s="450"/>
      <c r="B67" s="450"/>
      <c r="C67" s="450"/>
      <c r="D67" s="214">
        <v>2012</v>
      </c>
      <c r="E67" s="178">
        <v>275</v>
      </c>
      <c r="F67" s="178">
        <v>144</v>
      </c>
      <c r="G67" s="178">
        <v>210</v>
      </c>
      <c r="H67" s="178">
        <v>217</v>
      </c>
      <c r="I67" s="178">
        <v>185</v>
      </c>
      <c r="J67" s="178">
        <v>210</v>
      </c>
      <c r="K67" s="178">
        <v>203</v>
      </c>
      <c r="L67" s="178">
        <v>206</v>
      </c>
      <c r="M67" s="178">
        <v>209</v>
      </c>
      <c r="N67" s="178">
        <v>256</v>
      </c>
      <c r="O67" s="178">
        <v>262</v>
      </c>
      <c r="P67" s="178">
        <v>307</v>
      </c>
      <c r="Q67" s="215">
        <v>2684</v>
      </c>
      <c r="R67" s="216">
        <v>0.1</v>
      </c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78">
        <v>20</v>
      </c>
      <c r="F68" s="178">
        <v>3</v>
      </c>
      <c r="G68" s="178">
        <v>18</v>
      </c>
      <c r="H68" s="178">
        <v>12</v>
      </c>
      <c r="I68" s="178">
        <v>14</v>
      </c>
      <c r="J68" s="178">
        <v>14</v>
      </c>
      <c r="K68" s="178">
        <v>6</v>
      </c>
      <c r="L68" s="178">
        <v>7</v>
      </c>
      <c r="M68" s="178">
        <v>8</v>
      </c>
      <c r="N68" s="178">
        <v>6</v>
      </c>
      <c r="O68" s="178">
        <v>4</v>
      </c>
      <c r="P68" s="178">
        <v>8</v>
      </c>
      <c r="Q68" s="215">
        <v>120</v>
      </c>
      <c r="R68" s="191" t="s">
        <v>858</v>
      </c>
      <c r="S68" s="216">
        <v>27.7</v>
      </c>
    </row>
    <row r="69" spans="1:18" s="218" customFormat="1" ht="26.25" customHeight="1">
      <c r="A69" s="450"/>
      <c r="B69" s="450"/>
      <c r="C69" s="450"/>
      <c r="D69" s="214">
        <v>2012</v>
      </c>
      <c r="E69" s="178">
        <v>11</v>
      </c>
      <c r="F69" s="178">
        <v>2</v>
      </c>
      <c r="G69" s="178">
        <v>7</v>
      </c>
      <c r="H69" s="178">
        <v>5</v>
      </c>
      <c r="I69" s="191" t="s">
        <v>175</v>
      </c>
      <c r="J69" s="178">
        <v>4</v>
      </c>
      <c r="K69" s="178">
        <v>11</v>
      </c>
      <c r="L69" s="178">
        <v>9</v>
      </c>
      <c r="M69" s="178">
        <v>1</v>
      </c>
      <c r="N69" s="178">
        <v>20</v>
      </c>
      <c r="O69" s="178">
        <v>8</v>
      </c>
      <c r="P69" s="178">
        <v>16</v>
      </c>
      <c r="Q69" s="215">
        <v>94</v>
      </c>
      <c r="R69" s="191" t="s">
        <v>858</v>
      </c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78">
        <v>108</v>
      </c>
      <c r="F70" s="178">
        <v>41</v>
      </c>
      <c r="G70" s="178">
        <v>132</v>
      </c>
      <c r="H70" s="178">
        <v>86</v>
      </c>
      <c r="I70" s="178">
        <v>77</v>
      </c>
      <c r="J70" s="178">
        <v>66</v>
      </c>
      <c r="K70" s="178">
        <v>84</v>
      </c>
      <c r="L70" s="178">
        <v>60</v>
      </c>
      <c r="M70" s="178">
        <v>69</v>
      </c>
      <c r="N70" s="178">
        <v>59</v>
      </c>
      <c r="O70" s="178">
        <v>53</v>
      </c>
      <c r="P70" s="178">
        <v>105</v>
      </c>
      <c r="Q70" s="215">
        <v>940</v>
      </c>
      <c r="R70" s="191" t="s">
        <v>858</v>
      </c>
      <c r="S70" s="216">
        <v>5.7</v>
      </c>
    </row>
    <row r="71" spans="1:18" s="218" customFormat="1" ht="26.25" customHeight="1">
      <c r="A71" s="450"/>
      <c r="B71" s="450"/>
      <c r="C71" s="450"/>
      <c r="D71" s="214">
        <v>2012</v>
      </c>
      <c r="E71" s="178">
        <v>80</v>
      </c>
      <c r="F71" s="178">
        <v>39</v>
      </c>
      <c r="G71" s="178">
        <v>57</v>
      </c>
      <c r="H71" s="178">
        <v>84</v>
      </c>
      <c r="I71" s="178">
        <v>68</v>
      </c>
      <c r="J71" s="178">
        <v>51</v>
      </c>
      <c r="K71" s="178">
        <v>83</v>
      </c>
      <c r="L71" s="178">
        <v>53</v>
      </c>
      <c r="M71" s="178">
        <v>74</v>
      </c>
      <c r="N71" s="178">
        <v>61</v>
      </c>
      <c r="O71" s="178">
        <v>83</v>
      </c>
      <c r="P71" s="178">
        <v>156</v>
      </c>
      <c r="Q71" s="215">
        <v>889</v>
      </c>
      <c r="R71" s="191" t="s">
        <v>858</v>
      </c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119</v>
      </c>
      <c r="F72" s="178">
        <v>94</v>
      </c>
      <c r="G72" s="178">
        <v>104</v>
      </c>
      <c r="H72" s="178">
        <v>152</v>
      </c>
      <c r="I72" s="178">
        <v>116</v>
      </c>
      <c r="J72" s="178">
        <v>139</v>
      </c>
      <c r="K72" s="178">
        <v>91</v>
      </c>
      <c r="L72" s="178">
        <v>125</v>
      </c>
      <c r="M72" s="178">
        <v>96</v>
      </c>
      <c r="N72" s="178">
        <v>113</v>
      </c>
      <c r="O72" s="178">
        <v>158</v>
      </c>
      <c r="P72" s="178">
        <v>123</v>
      </c>
      <c r="Q72" s="215">
        <v>1430</v>
      </c>
      <c r="R72" s="191" t="s">
        <v>858</v>
      </c>
      <c r="S72" s="216">
        <v>18.7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79</v>
      </c>
      <c r="F73" s="184">
        <v>303</v>
      </c>
      <c r="G73" s="184">
        <v>80</v>
      </c>
      <c r="H73" s="184">
        <v>112</v>
      </c>
      <c r="I73" s="184">
        <v>62</v>
      </c>
      <c r="J73" s="184">
        <v>57</v>
      </c>
      <c r="K73" s="184">
        <v>53</v>
      </c>
      <c r="L73" s="184">
        <v>61</v>
      </c>
      <c r="M73" s="184">
        <v>80</v>
      </c>
      <c r="N73" s="184">
        <v>69</v>
      </c>
      <c r="O73" s="184">
        <v>135</v>
      </c>
      <c r="P73" s="184">
        <v>114</v>
      </c>
      <c r="Q73" s="184">
        <v>1205</v>
      </c>
      <c r="R73" s="243" t="s">
        <v>858</v>
      </c>
      <c r="S73" s="232"/>
    </row>
    <row r="74" spans="1:19" s="187" customFormat="1" ht="12.75" customHeight="1">
      <c r="A74" s="196" t="s">
        <v>879</v>
      </c>
      <c r="B74" s="197"/>
      <c r="C74" s="197"/>
      <c r="D74" s="235"/>
      <c r="E74" s="236"/>
      <c r="F74" s="237"/>
      <c r="G74" s="236"/>
      <c r="H74" s="238" t="s">
        <v>176</v>
      </c>
      <c r="I74" s="239" t="s">
        <v>177</v>
      </c>
      <c r="M74" s="240" t="s">
        <v>178</v>
      </c>
      <c r="N74" s="241" t="s">
        <v>179</v>
      </c>
      <c r="R74" s="230"/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242" t="s">
        <v>1091</v>
      </c>
      <c r="M75" s="192"/>
      <c r="N75" s="192" t="s">
        <v>882</v>
      </c>
      <c r="R75" s="227"/>
      <c r="S75" s="227"/>
    </row>
    <row r="76" spans="1:18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 t="s">
        <v>180</v>
      </c>
      <c r="M76" s="192"/>
      <c r="N76" s="192" t="s">
        <v>181</v>
      </c>
      <c r="R76" s="227"/>
    </row>
  </sheetData>
  <sheetProtection/>
  <mergeCells count="37">
    <mergeCell ref="Q5:Q7"/>
    <mergeCell ref="R5:R7"/>
    <mergeCell ref="S5:S7"/>
    <mergeCell ref="A8:C9"/>
    <mergeCell ref="A5:D7"/>
    <mergeCell ref="A38:C39"/>
    <mergeCell ref="A40:C41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  <mergeCell ref="A34:C35"/>
    <mergeCell ref="A36:C37"/>
    <mergeCell ref="A70:C71"/>
    <mergeCell ref="A72:C73"/>
    <mergeCell ref="A42:C43"/>
    <mergeCell ref="A44:C45"/>
    <mergeCell ref="A46:C47"/>
    <mergeCell ref="A48:C49"/>
    <mergeCell ref="A50:C51"/>
    <mergeCell ref="A52:C53"/>
    <mergeCell ref="A54:C55"/>
    <mergeCell ref="A56:C57"/>
    <mergeCell ref="A58:C59"/>
    <mergeCell ref="A60:C61"/>
    <mergeCell ref="A62:C63"/>
    <mergeCell ref="A64:C65"/>
    <mergeCell ref="A66:C67"/>
    <mergeCell ref="A68:C6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4"/>
  <dimension ref="A1:S76"/>
  <sheetViews>
    <sheetView zoomScale="120" zoomScaleNormal="120" zoomScaleSheetLayoutView="100" workbookViewId="0" topLeftCell="A1">
      <selection activeCell="A4" sqref="A4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00390625" style="226" customWidth="1"/>
    <col min="5" max="16" width="8.625" style="225" customWidth="1"/>
    <col min="17" max="17" width="9.00390625" style="225" customWidth="1"/>
    <col min="18" max="18" width="7.75390625" style="225" customWidth="1"/>
    <col min="19" max="19" width="12.25390625" style="225" customWidth="1"/>
    <col min="20" max="16384" width="6.375" style="225" customWidth="1"/>
  </cols>
  <sheetData>
    <row r="1" spans="1:15" s="170" customFormat="1" ht="13.5" customHeight="1">
      <c r="A1" s="169" t="s">
        <v>186</v>
      </c>
      <c r="B1" s="244" t="s">
        <v>187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188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189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190</v>
      </c>
    </row>
    <row r="5" spans="1:19" s="177" customFormat="1" ht="21" customHeight="1">
      <c r="A5" s="445" t="s">
        <v>191</v>
      </c>
      <c r="B5" s="456"/>
      <c r="C5" s="456"/>
      <c r="D5" s="457"/>
      <c r="E5" s="203" t="s">
        <v>192</v>
      </c>
      <c r="F5" s="204" t="s">
        <v>193</v>
      </c>
      <c r="G5" s="204" t="s">
        <v>194</v>
      </c>
      <c r="H5" s="204" t="s">
        <v>195</v>
      </c>
      <c r="I5" s="204" t="s">
        <v>196</v>
      </c>
      <c r="J5" s="204" t="s">
        <v>197</v>
      </c>
      <c r="K5" s="204" t="s">
        <v>198</v>
      </c>
      <c r="L5" s="204" t="s">
        <v>199</v>
      </c>
      <c r="M5" s="204" t="s">
        <v>200</v>
      </c>
      <c r="N5" s="204" t="s">
        <v>201</v>
      </c>
      <c r="O5" s="204" t="s">
        <v>202</v>
      </c>
      <c r="P5" s="204" t="s">
        <v>203</v>
      </c>
      <c r="Q5" s="470" t="s">
        <v>204</v>
      </c>
      <c r="R5" s="471" t="s">
        <v>205</v>
      </c>
      <c r="S5" s="475" t="s">
        <v>206</v>
      </c>
    </row>
    <row r="6" spans="1:19" s="177" customFormat="1" ht="21" customHeight="1">
      <c r="A6" s="458"/>
      <c r="B6" s="458"/>
      <c r="C6" s="458"/>
      <c r="D6" s="459"/>
      <c r="E6" s="207" t="s">
        <v>207</v>
      </c>
      <c r="F6" s="208" t="s">
        <v>208</v>
      </c>
      <c r="G6" s="208" t="s">
        <v>209</v>
      </c>
      <c r="H6" s="208" t="s">
        <v>210</v>
      </c>
      <c r="I6" s="208" t="s">
        <v>211</v>
      </c>
      <c r="J6" s="208" t="s">
        <v>212</v>
      </c>
      <c r="K6" s="208" t="s">
        <v>213</v>
      </c>
      <c r="L6" s="208" t="s">
        <v>214</v>
      </c>
      <c r="M6" s="208" t="s">
        <v>215</v>
      </c>
      <c r="N6" s="208" t="s">
        <v>216</v>
      </c>
      <c r="O6" s="208" t="s">
        <v>217</v>
      </c>
      <c r="P6" s="208" t="s">
        <v>218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207</v>
      </c>
      <c r="F7" s="212" t="s">
        <v>219</v>
      </c>
      <c r="G7" s="212" t="s">
        <v>209</v>
      </c>
      <c r="H7" s="212" t="s">
        <v>220</v>
      </c>
      <c r="I7" s="212" t="s">
        <v>221</v>
      </c>
      <c r="J7" s="212" t="s">
        <v>212</v>
      </c>
      <c r="K7" s="212" t="s">
        <v>213</v>
      </c>
      <c r="L7" s="212" t="s">
        <v>222</v>
      </c>
      <c r="M7" s="212" t="s">
        <v>223</v>
      </c>
      <c r="N7" s="212" t="s">
        <v>224</v>
      </c>
      <c r="O7" s="212" t="s">
        <v>217</v>
      </c>
      <c r="P7" s="229" t="s">
        <v>225</v>
      </c>
      <c r="Q7" s="465"/>
      <c r="R7" s="473"/>
      <c r="S7" s="454"/>
    </row>
    <row r="8" spans="1:19" s="193" customFormat="1" ht="14.25" customHeight="1">
      <c r="A8" s="467" t="s">
        <v>226</v>
      </c>
      <c r="B8" s="468"/>
      <c r="C8" s="468"/>
      <c r="D8" s="214">
        <v>2013</v>
      </c>
      <c r="E8" s="178">
        <v>1291826</v>
      </c>
      <c r="F8" s="178">
        <v>1263240</v>
      </c>
      <c r="G8" s="178">
        <v>1253141</v>
      </c>
      <c r="H8" s="178">
        <v>1278067</v>
      </c>
      <c r="I8" s="178">
        <v>1251818</v>
      </c>
      <c r="J8" s="178">
        <v>1225352</v>
      </c>
      <c r="K8" s="178">
        <v>1390770</v>
      </c>
      <c r="L8" s="178">
        <v>1531408</v>
      </c>
      <c r="M8" s="178">
        <v>1211906</v>
      </c>
      <c r="N8" s="178">
        <v>1381806</v>
      </c>
      <c r="O8" s="178">
        <v>1374456</v>
      </c>
      <c r="P8" s="178">
        <v>1363709</v>
      </c>
      <c r="Q8" s="215">
        <v>15817499</v>
      </c>
      <c r="R8" s="216">
        <v>100</v>
      </c>
      <c r="S8" s="217">
        <v>6.7</v>
      </c>
    </row>
    <row r="9" spans="1:19" s="193" customFormat="1" ht="27" customHeight="1">
      <c r="A9" s="469"/>
      <c r="B9" s="469"/>
      <c r="C9" s="469"/>
      <c r="D9" s="214">
        <v>2012</v>
      </c>
      <c r="E9" s="178">
        <v>1360648</v>
      </c>
      <c r="F9" s="178">
        <v>1173699</v>
      </c>
      <c r="G9" s="178">
        <v>1304020</v>
      </c>
      <c r="H9" s="178">
        <v>1263791</v>
      </c>
      <c r="I9" s="178">
        <v>1136562</v>
      </c>
      <c r="J9" s="178">
        <v>1103218</v>
      </c>
      <c r="K9" s="178">
        <v>1252296</v>
      </c>
      <c r="L9" s="178">
        <v>1367526</v>
      </c>
      <c r="M9" s="178">
        <v>1126174</v>
      </c>
      <c r="N9" s="178">
        <v>1255750</v>
      </c>
      <c r="O9" s="178">
        <v>1239384</v>
      </c>
      <c r="P9" s="178">
        <v>1246613</v>
      </c>
      <c r="Q9" s="215">
        <v>14829681</v>
      </c>
      <c r="R9" s="216">
        <v>100</v>
      </c>
      <c r="S9" s="217"/>
    </row>
    <row r="10" spans="1:19" s="218" customFormat="1" ht="15" customHeight="1">
      <c r="A10" s="447" t="s">
        <v>227</v>
      </c>
      <c r="B10" s="448"/>
      <c r="C10" s="448"/>
      <c r="D10" s="214">
        <v>2013</v>
      </c>
      <c r="E10" s="178">
        <v>1100426</v>
      </c>
      <c r="F10" s="178">
        <v>1073777</v>
      </c>
      <c r="G10" s="178">
        <v>1037802</v>
      </c>
      <c r="H10" s="178">
        <v>1073644</v>
      </c>
      <c r="I10" s="178">
        <v>1063818</v>
      </c>
      <c r="J10" s="178">
        <v>1036141</v>
      </c>
      <c r="K10" s="178">
        <v>1186714</v>
      </c>
      <c r="L10" s="178">
        <v>1315635</v>
      </c>
      <c r="M10" s="178">
        <v>1020270</v>
      </c>
      <c r="N10" s="178">
        <v>1176946</v>
      </c>
      <c r="O10" s="178">
        <v>1170409</v>
      </c>
      <c r="P10" s="178">
        <v>1149583</v>
      </c>
      <c r="Q10" s="215">
        <v>13405165</v>
      </c>
      <c r="R10" s="216">
        <v>84.7</v>
      </c>
      <c r="S10" s="217">
        <v>9.3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1128963</v>
      </c>
      <c r="F11" s="178">
        <v>983616</v>
      </c>
      <c r="G11" s="178">
        <v>1084889</v>
      </c>
      <c r="H11" s="178">
        <v>1017541</v>
      </c>
      <c r="I11" s="178">
        <v>936930</v>
      </c>
      <c r="J11" s="178">
        <v>901858</v>
      </c>
      <c r="K11" s="178">
        <v>1028954</v>
      </c>
      <c r="L11" s="178">
        <v>1142706</v>
      </c>
      <c r="M11" s="178">
        <v>924744</v>
      </c>
      <c r="N11" s="178">
        <v>1047417</v>
      </c>
      <c r="O11" s="178">
        <v>1040110</v>
      </c>
      <c r="P11" s="178">
        <v>1025516</v>
      </c>
      <c r="Q11" s="215">
        <v>12263244</v>
      </c>
      <c r="R11" s="216">
        <v>82.7</v>
      </c>
      <c r="S11" s="219"/>
    </row>
    <row r="12" spans="1:19" s="218" customFormat="1" ht="15" customHeight="1">
      <c r="A12" s="447" t="s">
        <v>228</v>
      </c>
      <c r="B12" s="448"/>
      <c r="C12" s="448"/>
      <c r="D12" s="214">
        <v>2013</v>
      </c>
      <c r="E12" s="178">
        <v>126034</v>
      </c>
      <c r="F12" s="178">
        <v>137624</v>
      </c>
      <c r="G12" s="178">
        <v>140022</v>
      </c>
      <c r="H12" s="178">
        <v>128697</v>
      </c>
      <c r="I12" s="178">
        <v>123599</v>
      </c>
      <c r="J12" s="178">
        <v>123140</v>
      </c>
      <c r="K12" s="178">
        <v>135702</v>
      </c>
      <c r="L12" s="178">
        <v>143844</v>
      </c>
      <c r="M12" s="178">
        <v>122765</v>
      </c>
      <c r="N12" s="178">
        <v>130468</v>
      </c>
      <c r="O12" s="178">
        <v>127545</v>
      </c>
      <c r="P12" s="178">
        <v>136056</v>
      </c>
      <c r="Q12" s="215">
        <v>1575496</v>
      </c>
      <c r="R12" s="216">
        <v>10</v>
      </c>
      <c r="S12" s="217">
        <v>-4.6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157984</v>
      </c>
      <c r="F13" s="178">
        <v>124104</v>
      </c>
      <c r="G13" s="178">
        <v>137544</v>
      </c>
      <c r="H13" s="178">
        <v>161869</v>
      </c>
      <c r="I13" s="178">
        <v>125144</v>
      </c>
      <c r="J13" s="178">
        <v>126718</v>
      </c>
      <c r="K13" s="178">
        <v>142737</v>
      </c>
      <c r="L13" s="178">
        <v>148902</v>
      </c>
      <c r="M13" s="178">
        <v>127966</v>
      </c>
      <c r="N13" s="178">
        <v>134296</v>
      </c>
      <c r="O13" s="178">
        <v>123572</v>
      </c>
      <c r="P13" s="178">
        <v>140121</v>
      </c>
      <c r="Q13" s="215">
        <v>1650957</v>
      </c>
      <c r="R13" s="216">
        <v>11.1</v>
      </c>
      <c r="S13" s="219"/>
    </row>
    <row r="14" spans="1:19" s="218" customFormat="1" ht="15" customHeight="1">
      <c r="A14" s="447" t="s">
        <v>229</v>
      </c>
      <c r="B14" s="448"/>
      <c r="C14" s="448"/>
      <c r="D14" s="214">
        <v>2013</v>
      </c>
      <c r="E14" s="178">
        <v>28292</v>
      </c>
      <c r="F14" s="178">
        <v>24588</v>
      </c>
      <c r="G14" s="178">
        <v>31669</v>
      </c>
      <c r="H14" s="178">
        <v>30424</v>
      </c>
      <c r="I14" s="178">
        <v>24210</v>
      </c>
      <c r="J14" s="178">
        <v>27449</v>
      </c>
      <c r="K14" s="178">
        <v>31861</v>
      </c>
      <c r="L14" s="178">
        <v>32465</v>
      </c>
      <c r="M14" s="178">
        <v>30981</v>
      </c>
      <c r="N14" s="178">
        <v>30564</v>
      </c>
      <c r="O14" s="178">
        <v>29982</v>
      </c>
      <c r="P14" s="178">
        <v>29944</v>
      </c>
      <c r="Q14" s="215">
        <v>352429</v>
      </c>
      <c r="R14" s="216">
        <v>2.2</v>
      </c>
      <c r="S14" s="217">
        <v>-9.7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32485</v>
      </c>
      <c r="F15" s="178">
        <v>27876</v>
      </c>
      <c r="G15" s="178">
        <v>32914</v>
      </c>
      <c r="H15" s="178">
        <v>33048</v>
      </c>
      <c r="I15" s="178">
        <v>30141</v>
      </c>
      <c r="J15" s="178">
        <v>32189</v>
      </c>
      <c r="K15" s="178">
        <v>38676</v>
      </c>
      <c r="L15" s="178">
        <v>34934</v>
      </c>
      <c r="M15" s="178">
        <v>35712</v>
      </c>
      <c r="N15" s="178">
        <v>30246</v>
      </c>
      <c r="O15" s="178">
        <v>30266</v>
      </c>
      <c r="P15" s="178">
        <v>31963</v>
      </c>
      <c r="Q15" s="215">
        <v>390450</v>
      </c>
      <c r="R15" s="216">
        <v>2.6</v>
      </c>
      <c r="S15" s="219"/>
    </row>
    <row r="16" spans="1:19" s="218" customFormat="1" ht="15" customHeight="1">
      <c r="A16" s="447" t="s">
        <v>230</v>
      </c>
      <c r="B16" s="448"/>
      <c r="C16" s="448"/>
      <c r="D16" s="214">
        <v>2013</v>
      </c>
      <c r="E16" s="178">
        <v>950</v>
      </c>
      <c r="F16" s="178">
        <v>566</v>
      </c>
      <c r="G16" s="178">
        <v>1193</v>
      </c>
      <c r="H16" s="178">
        <v>2097</v>
      </c>
      <c r="I16" s="178">
        <v>1673</v>
      </c>
      <c r="J16" s="178">
        <v>1815</v>
      </c>
      <c r="K16" s="178">
        <v>1878</v>
      </c>
      <c r="L16" s="178">
        <v>1373</v>
      </c>
      <c r="M16" s="178">
        <v>1361</v>
      </c>
      <c r="N16" s="178">
        <v>1692</v>
      </c>
      <c r="O16" s="178">
        <v>1144</v>
      </c>
      <c r="P16" s="178">
        <v>1540</v>
      </c>
      <c r="Q16" s="215">
        <v>17282</v>
      </c>
      <c r="R16" s="216">
        <v>0.1</v>
      </c>
      <c r="S16" s="217">
        <v>6.5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902</v>
      </c>
      <c r="F17" s="178">
        <v>724</v>
      </c>
      <c r="G17" s="178">
        <v>1241</v>
      </c>
      <c r="H17" s="178">
        <v>1756</v>
      </c>
      <c r="I17" s="178">
        <v>1369</v>
      </c>
      <c r="J17" s="178">
        <v>1566</v>
      </c>
      <c r="K17" s="178">
        <v>2552</v>
      </c>
      <c r="L17" s="178">
        <v>896</v>
      </c>
      <c r="M17" s="178">
        <v>1100</v>
      </c>
      <c r="N17" s="178">
        <v>2161</v>
      </c>
      <c r="O17" s="178">
        <v>880</v>
      </c>
      <c r="P17" s="178">
        <v>1085</v>
      </c>
      <c r="Q17" s="215">
        <v>16232</v>
      </c>
      <c r="R17" s="216">
        <v>0.1</v>
      </c>
      <c r="S17" s="219"/>
    </row>
    <row r="18" spans="1:19" s="218" customFormat="1" ht="15" customHeight="1">
      <c r="A18" s="447" t="s">
        <v>231</v>
      </c>
      <c r="B18" s="448"/>
      <c r="C18" s="448"/>
      <c r="D18" s="214">
        <v>2013</v>
      </c>
      <c r="E18" s="178">
        <v>2139</v>
      </c>
      <c r="F18" s="178">
        <v>1226</v>
      </c>
      <c r="G18" s="178">
        <v>2288</v>
      </c>
      <c r="H18" s="178">
        <v>2534</v>
      </c>
      <c r="I18" s="178">
        <v>2265</v>
      </c>
      <c r="J18" s="178">
        <v>2478</v>
      </c>
      <c r="K18" s="178">
        <v>1834</v>
      </c>
      <c r="L18" s="178">
        <v>4830</v>
      </c>
      <c r="M18" s="178">
        <v>2009</v>
      </c>
      <c r="N18" s="178">
        <v>2272</v>
      </c>
      <c r="O18" s="178">
        <v>1870</v>
      </c>
      <c r="P18" s="178">
        <v>2430</v>
      </c>
      <c r="Q18" s="215">
        <v>28175</v>
      </c>
      <c r="R18" s="216">
        <v>0.2</v>
      </c>
      <c r="S18" s="217">
        <v>-18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2461</v>
      </c>
      <c r="F19" s="178">
        <v>2047</v>
      </c>
      <c r="G19" s="178">
        <v>2566</v>
      </c>
      <c r="H19" s="178">
        <v>2994</v>
      </c>
      <c r="I19" s="178">
        <v>2730</v>
      </c>
      <c r="J19" s="178">
        <v>3060</v>
      </c>
      <c r="K19" s="178">
        <v>2941</v>
      </c>
      <c r="L19" s="178">
        <v>5800</v>
      </c>
      <c r="M19" s="178">
        <v>2394</v>
      </c>
      <c r="N19" s="178">
        <v>2531</v>
      </c>
      <c r="O19" s="178">
        <v>2179</v>
      </c>
      <c r="P19" s="178">
        <v>2666</v>
      </c>
      <c r="Q19" s="215">
        <v>34369</v>
      </c>
      <c r="R19" s="216">
        <v>0.2</v>
      </c>
      <c r="S19" s="219"/>
    </row>
    <row r="20" spans="1:19" s="218" customFormat="1" ht="15" customHeight="1">
      <c r="A20" s="447" t="s">
        <v>232</v>
      </c>
      <c r="B20" s="448"/>
      <c r="C20" s="448"/>
      <c r="D20" s="214">
        <v>2013</v>
      </c>
      <c r="E20" s="178">
        <v>3056</v>
      </c>
      <c r="F20" s="178">
        <v>2333</v>
      </c>
      <c r="G20" s="178">
        <v>3395</v>
      </c>
      <c r="H20" s="178">
        <v>3073</v>
      </c>
      <c r="I20" s="178">
        <v>2710</v>
      </c>
      <c r="J20" s="178">
        <v>2704</v>
      </c>
      <c r="K20" s="178">
        <v>2822</v>
      </c>
      <c r="L20" s="178">
        <v>3056</v>
      </c>
      <c r="M20" s="178">
        <v>2984</v>
      </c>
      <c r="N20" s="178">
        <v>2618</v>
      </c>
      <c r="O20" s="178">
        <v>3218</v>
      </c>
      <c r="P20" s="178">
        <v>3282</v>
      </c>
      <c r="Q20" s="215">
        <v>35251</v>
      </c>
      <c r="R20" s="216">
        <v>0.2</v>
      </c>
      <c r="S20" s="217">
        <v>-14.3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3822</v>
      </c>
      <c r="F21" s="178">
        <v>3732</v>
      </c>
      <c r="G21" s="178">
        <v>3975</v>
      </c>
      <c r="H21" s="178">
        <v>3782</v>
      </c>
      <c r="I21" s="178">
        <v>3476</v>
      </c>
      <c r="J21" s="178">
        <v>3770</v>
      </c>
      <c r="K21" s="178">
        <v>3562</v>
      </c>
      <c r="L21" s="178">
        <v>3601</v>
      </c>
      <c r="M21" s="178">
        <v>2810</v>
      </c>
      <c r="N21" s="178">
        <v>2419</v>
      </c>
      <c r="O21" s="178">
        <v>2922</v>
      </c>
      <c r="P21" s="178">
        <v>3284</v>
      </c>
      <c r="Q21" s="215">
        <v>41155</v>
      </c>
      <c r="R21" s="216">
        <v>0.3</v>
      </c>
      <c r="S21" s="219"/>
    </row>
    <row r="22" spans="1:19" s="218" customFormat="1" ht="15" customHeight="1">
      <c r="A22" s="447" t="s">
        <v>233</v>
      </c>
      <c r="B22" s="448"/>
      <c r="C22" s="448"/>
      <c r="D22" s="214">
        <v>2013</v>
      </c>
      <c r="E22" s="178">
        <v>4218</v>
      </c>
      <c r="F22" s="178">
        <v>3381</v>
      </c>
      <c r="G22" s="178">
        <v>6791</v>
      </c>
      <c r="H22" s="178">
        <v>5800</v>
      </c>
      <c r="I22" s="178">
        <v>5168</v>
      </c>
      <c r="J22" s="178">
        <v>5308</v>
      </c>
      <c r="K22" s="178">
        <v>3801</v>
      </c>
      <c r="L22" s="178">
        <v>4701</v>
      </c>
      <c r="M22" s="178">
        <v>5809</v>
      </c>
      <c r="N22" s="178">
        <v>6939</v>
      </c>
      <c r="O22" s="178">
        <v>8384</v>
      </c>
      <c r="P22" s="178">
        <v>8289</v>
      </c>
      <c r="Q22" s="215">
        <v>68589</v>
      </c>
      <c r="R22" s="216">
        <v>0.4</v>
      </c>
      <c r="S22" s="217">
        <v>-15.2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5507</v>
      </c>
      <c r="F23" s="178">
        <v>5603</v>
      </c>
      <c r="G23" s="178">
        <v>9068</v>
      </c>
      <c r="H23" s="178">
        <v>7429</v>
      </c>
      <c r="I23" s="178">
        <v>6602</v>
      </c>
      <c r="J23" s="178">
        <v>6218</v>
      </c>
      <c r="K23" s="178">
        <v>5690</v>
      </c>
      <c r="L23" s="178">
        <v>4901</v>
      </c>
      <c r="M23" s="178">
        <v>6039</v>
      </c>
      <c r="N23" s="178">
        <v>6213</v>
      </c>
      <c r="O23" s="178">
        <v>8412</v>
      </c>
      <c r="P23" s="178">
        <v>9176</v>
      </c>
      <c r="Q23" s="215">
        <v>80858</v>
      </c>
      <c r="R23" s="216">
        <v>0.5</v>
      </c>
      <c r="S23" s="219"/>
    </row>
    <row r="24" spans="1:19" s="218" customFormat="1" ht="15" customHeight="1">
      <c r="A24" s="447" t="s">
        <v>234</v>
      </c>
      <c r="B24" s="448"/>
      <c r="C24" s="448"/>
      <c r="D24" s="214">
        <v>2013</v>
      </c>
      <c r="E24" s="178">
        <v>2515</v>
      </c>
      <c r="F24" s="178">
        <v>2082</v>
      </c>
      <c r="G24" s="178">
        <v>2562</v>
      </c>
      <c r="H24" s="178">
        <v>2838</v>
      </c>
      <c r="I24" s="178">
        <v>4165</v>
      </c>
      <c r="J24" s="178">
        <v>2932</v>
      </c>
      <c r="K24" s="178">
        <v>2385</v>
      </c>
      <c r="L24" s="178">
        <v>2459</v>
      </c>
      <c r="M24" s="178">
        <v>2376</v>
      </c>
      <c r="N24" s="178">
        <v>2825</v>
      </c>
      <c r="O24" s="178">
        <v>2898</v>
      </c>
      <c r="P24" s="178">
        <v>2842</v>
      </c>
      <c r="Q24" s="215">
        <v>32879</v>
      </c>
      <c r="R24" s="216">
        <v>0.2</v>
      </c>
      <c r="S24" s="217">
        <v>-6.2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2578</v>
      </c>
      <c r="F25" s="178">
        <v>2568</v>
      </c>
      <c r="G25" s="178">
        <v>2761</v>
      </c>
      <c r="H25" s="178">
        <v>3215</v>
      </c>
      <c r="I25" s="178">
        <v>3539</v>
      </c>
      <c r="J25" s="178">
        <v>2968</v>
      </c>
      <c r="K25" s="178">
        <v>2836</v>
      </c>
      <c r="L25" s="178">
        <v>2765</v>
      </c>
      <c r="M25" s="178">
        <v>2754</v>
      </c>
      <c r="N25" s="178">
        <v>3243</v>
      </c>
      <c r="O25" s="178">
        <v>2963</v>
      </c>
      <c r="P25" s="178">
        <v>2870</v>
      </c>
      <c r="Q25" s="215">
        <v>35060</v>
      </c>
      <c r="R25" s="216">
        <v>0.2</v>
      </c>
      <c r="S25" s="219"/>
    </row>
    <row r="26" spans="1:19" s="218" customFormat="1" ht="15" customHeight="1">
      <c r="A26" s="447" t="s">
        <v>235</v>
      </c>
      <c r="B26" s="448"/>
      <c r="C26" s="448"/>
      <c r="D26" s="214">
        <v>2013</v>
      </c>
      <c r="E26" s="178">
        <v>4009</v>
      </c>
      <c r="F26" s="178">
        <v>2856</v>
      </c>
      <c r="G26" s="178">
        <v>3446</v>
      </c>
      <c r="H26" s="178">
        <v>3406</v>
      </c>
      <c r="I26" s="178">
        <v>3653</v>
      </c>
      <c r="J26" s="178">
        <v>3748</v>
      </c>
      <c r="K26" s="178">
        <v>3589</v>
      </c>
      <c r="L26" s="178">
        <v>3893</v>
      </c>
      <c r="M26" s="178">
        <v>3558</v>
      </c>
      <c r="N26" s="178">
        <v>3542</v>
      </c>
      <c r="O26" s="178">
        <v>3853</v>
      </c>
      <c r="P26" s="178">
        <v>4376</v>
      </c>
      <c r="Q26" s="215">
        <v>43929</v>
      </c>
      <c r="R26" s="216">
        <v>0.3</v>
      </c>
      <c r="S26" s="217">
        <v>2.2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4286</v>
      </c>
      <c r="F27" s="178">
        <v>3895</v>
      </c>
      <c r="G27" s="178">
        <v>3833</v>
      </c>
      <c r="H27" s="178">
        <v>3667</v>
      </c>
      <c r="I27" s="178">
        <v>3560</v>
      </c>
      <c r="J27" s="178">
        <v>3817</v>
      </c>
      <c r="K27" s="178">
        <v>3423</v>
      </c>
      <c r="L27" s="178">
        <v>3423</v>
      </c>
      <c r="M27" s="178">
        <v>3085</v>
      </c>
      <c r="N27" s="178">
        <v>3059</v>
      </c>
      <c r="O27" s="178">
        <v>3244</v>
      </c>
      <c r="P27" s="178">
        <v>3689</v>
      </c>
      <c r="Q27" s="215">
        <v>42981</v>
      </c>
      <c r="R27" s="216">
        <v>0.3</v>
      </c>
      <c r="S27" s="219"/>
    </row>
    <row r="28" spans="1:19" s="218" customFormat="1" ht="15" customHeight="1">
      <c r="A28" s="447" t="s">
        <v>236</v>
      </c>
      <c r="B28" s="448"/>
      <c r="C28" s="448"/>
      <c r="D28" s="214">
        <v>2013</v>
      </c>
      <c r="E28" s="178">
        <v>4161</v>
      </c>
      <c r="F28" s="178">
        <v>2401</v>
      </c>
      <c r="G28" s="178">
        <v>5407</v>
      </c>
      <c r="H28" s="178">
        <v>4172</v>
      </c>
      <c r="I28" s="178">
        <v>3684</v>
      </c>
      <c r="J28" s="178">
        <v>4535</v>
      </c>
      <c r="K28" s="178">
        <v>3548</v>
      </c>
      <c r="L28" s="178">
        <v>3396</v>
      </c>
      <c r="M28" s="178">
        <v>4236</v>
      </c>
      <c r="N28" s="178">
        <v>4223</v>
      </c>
      <c r="O28" s="178">
        <v>5553</v>
      </c>
      <c r="P28" s="178">
        <v>6788</v>
      </c>
      <c r="Q28" s="215">
        <v>52104</v>
      </c>
      <c r="R28" s="216">
        <v>0.3</v>
      </c>
      <c r="S28" s="217">
        <v>-15.7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4692</v>
      </c>
      <c r="F29" s="178">
        <v>4811</v>
      </c>
      <c r="G29" s="178">
        <v>6502</v>
      </c>
      <c r="H29" s="178">
        <v>5482</v>
      </c>
      <c r="I29" s="178">
        <v>5169</v>
      </c>
      <c r="J29" s="178">
        <v>5424</v>
      </c>
      <c r="K29" s="178">
        <v>3988</v>
      </c>
      <c r="L29" s="178">
        <v>3605</v>
      </c>
      <c r="M29" s="178">
        <v>4250</v>
      </c>
      <c r="N29" s="178">
        <v>4619</v>
      </c>
      <c r="O29" s="178">
        <v>5692</v>
      </c>
      <c r="P29" s="178">
        <v>7567</v>
      </c>
      <c r="Q29" s="215">
        <v>61801</v>
      </c>
      <c r="R29" s="216">
        <v>0.4</v>
      </c>
      <c r="S29" s="219"/>
    </row>
    <row r="30" spans="1:19" s="218" customFormat="1" ht="15" customHeight="1">
      <c r="A30" s="447" t="s">
        <v>237</v>
      </c>
      <c r="B30" s="448"/>
      <c r="C30" s="448"/>
      <c r="D30" s="214">
        <v>2013</v>
      </c>
      <c r="E30" s="178">
        <v>2448</v>
      </c>
      <c r="F30" s="178">
        <v>1288</v>
      </c>
      <c r="G30" s="178">
        <v>4128</v>
      </c>
      <c r="H30" s="178">
        <v>4242</v>
      </c>
      <c r="I30" s="178">
        <v>2853</v>
      </c>
      <c r="J30" s="178">
        <v>2118</v>
      </c>
      <c r="K30" s="178">
        <v>2612</v>
      </c>
      <c r="L30" s="178">
        <v>2192</v>
      </c>
      <c r="M30" s="178">
        <v>2253</v>
      </c>
      <c r="N30" s="178">
        <v>3161</v>
      </c>
      <c r="O30" s="178">
        <v>2894</v>
      </c>
      <c r="P30" s="178">
        <v>3391</v>
      </c>
      <c r="Q30" s="215">
        <v>33580</v>
      </c>
      <c r="R30" s="216">
        <v>0.2</v>
      </c>
      <c r="S30" s="217">
        <v>-10.1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2130</v>
      </c>
      <c r="F31" s="178">
        <v>2596</v>
      </c>
      <c r="G31" s="178">
        <v>3379</v>
      </c>
      <c r="H31" s="178">
        <v>4172</v>
      </c>
      <c r="I31" s="178">
        <v>2970</v>
      </c>
      <c r="J31" s="178">
        <v>1844</v>
      </c>
      <c r="K31" s="178">
        <v>2715</v>
      </c>
      <c r="L31" s="178">
        <v>2763</v>
      </c>
      <c r="M31" s="178">
        <v>2683</v>
      </c>
      <c r="N31" s="178">
        <v>4271</v>
      </c>
      <c r="O31" s="178">
        <v>3271</v>
      </c>
      <c r="P31" s="178">
        <v>4549</v>
      </c>
      <c r="Q31" s="215">
        <v>37343</v>
      </c>
      <c r="R31" s="216">
        <v>0.3</v>
      </c>
      <c r="S31" s="219"/>
    </row>
    <row r="32" spans="1:19" s="218" customFormat="1" ht="15" customHeight="1">
      <c r="A32" s="447" t="s">
        <v>238</v>
      </c>
      <c r="B32" s="448"/>
      <c r="C32" s="448"/>
      <c r="D32" s="214">
        <v>2013</v>
      </c>
      <c r="E32" s="178">
        <v>390</v>
      </c>
      <c r="F32" s="178">
        <v>426</v>
      </c>
      <c r="G32" s="178">
        <v>1001</v>
      </c>
      <c r="H32" s="178">
        <v>691</v>
      </c>
      <c r="I32" s="178">
        <v>536</v>
      </c>
      <c r="J32" s="178">
        <v>536</v>
      </c>
      <c r="K32" s="178">
        <v>600</v>
      </c>
      <c r="L32" s="178">
        <v>586</v>
      </c>
      <c r="M32" s="178">
        <v>671</v>
      </c>
      <c r="N32" s="178">
        <v>670</v>
      </c>
      <c r="O32" s="178">
        <v>594</v>
      </c>
      <c r="P32" s="178">
        <v>399</v>
      </c>
      <c r="Q32" s="215">
        <v>7100</v>
      </c>
      <c r="R32" s="191" t="s">
        <v>239</v>
      </c>
      <c r="S32" s="217">
        <v>30.4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336</v>
      </c>
      <c r="F33" s="178">
        <v>328</v>
      </c>
      <c r="G33" s="178">
        <v>425</v>
      </c>
      <c r="H33" s="178">
        <v>570</v>
      </c>
      <c r="I33" s="178">
        <v>436</v>
      </c>
      <c r="J33" s="178">
        <v>428</v>
      </c>
      <c r="K33" s="178">
        <v>504</v>
      </c>
      <c r="L33" s="178">
        <v>477</v>
      </c>
      <c r="M33" s="178">
        <v>524</v>
      </c>
      <c r="N33" s="178">
        <v>508</v>
      </c>
      <c r="O33" s="178">
        <v>473</v>
      </c>
      <c r="P33" s="178">
        <v>434</v>
      </c>
      <c r="Q33" s="215">
        <v>5443</v>
      </c>
      <c r="R33" s="191" t="s">
        <v>239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1332</v>
      </c>
      <c r="F34" s="178">
        <v>1022</v>
      </c>
      <c r="G34" s="178">
        <v>1525</v>
      </c>
      <c r="H34" s="178">
        <v>2930</v>
      </c>
      <c r="I34" s="178">
        <v>2280</v>
      </c>
      <c r="J34" s="178">
        <v>1442</v>
      </c>
      <c r="K34" s="178">
        <v>1432</v>
      </c>
      <c r="L34" s="178">
        <v>1322</v>
      </c>
      <c r="M34" s="178">
        <v>1402</v>
      </c>
      <c r="N34" s="178">
        <v>1979</v>
      </c>
      <c r="O34" s="178">
        <v>1594</v>
      </c>
      <c r="P34" s="178">
        <v>1824</v>
      </c>
      <c r="Q34" s="215">
        <v>20084</v>
      </c>
      <c r="R34" s="216">
        <v>0.1</v>
      </c>
      <c r="S34" s="217">
        <v>-10.1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1512</v>
      </c>
      <c r="F35" s="178">
        <v>1179</v>
      </c>
      <c r="G35" s="178">
        <v>1890</v>
      </c>
      <c r="H35" s="178">
        <v>3249</v>
      </c>
      <c r="I35" s="178">
        <v>2405</v>
      </c>
      <c r="J35" s="178">
        <v>1879</v>
      </c>
      <c r="K35" s="178">
        <v>1757</v>
      </c>
      <c r="L35" s="178">
        <v>1560</v>
      </c>
      <c r="M35" s="178">
        <v>1559</v>
      </c>
      <c r="N35" s="178">
        <v>2123</v>
      </c>
      <c r="O35" s="178">
        <v>1664</v>
      </c>
      <c r="P35" s="178">
        <v>1568</v>
      </c>
      <c r="Q35" s="215">
        <v>22345</v>
      </c>
      <c r="R35" s="216">
        <v>0.2</v>
      </c>
      <c r="S35" s="219"/>
    </row>
    <row r="36" spans="1:19" s="218" customFormat="1" ht="15" customHeight="1">
      <c r="A36" s="447" t="s">
        <v>240</v>
      </c>
      <c r="B36" s="448"/>
      <c r="C36" s="448"/>
      <c r="D36" s="214">
        <v>2013</v>
      </c>
      <c r="E36" s="178">
        <v>137</v>
      </c>
      <c r="F36" s="178">
        <v>113</v>
      </c>
      <c r="G36" s="178">
        <v>147</v>
      </c>
      <c r="H36" s="178">
        <v>242</v>
      </c>
      <c r="I36" s="178">
        <v>179</v>
      </c>
      <c r="J36" s="178">
        <v>125</v>
      </c>
      <c r="K36" s="178">
        <v>149</v>
      </c>
      <c r="L36" s="178">
        <v>90</v>
      </c>
      <c r="M36" s="178">
        <v>170</v>
      </c>
      <c r="N36" s="178">
        <v>227</v>
      </c>
      <c r="O36" s="178">
        <v>122</v>
      </c>
      <c r="P36" s="178">
        <v>139</v>
      </c>
      <c r="Q36" s="215">
        <v>1840</v>
      </c>
      <c r="R36" s="191" t="s">
        <v>239</v>
      </c>
      <c r="S36" s="217">
        <v>-9.9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170</v>
      </c>
      <c r="F37" s="178">
        <v>138</v>
      </c>
      <c r="G37" s="178">
        <v>135</v>
      </c>
      <c r="H37" s="178">
        <v>255</v>
      </c>
      <c r="I37" s="178">
        <v>153</v>
      </c>
      <c r="J37" s="178">
        <v>181</v>
      </c>
      <c r="K37" s="178">
        <v>171</v>
      </c>
      <c r="L37" s="178">
        <v>114</v>
      </c>
      <c r="M37" s="178">
        <v>150</v>
      </c>
      <c r="N37" s="178">
        <v>238</v>
      </c>
      <c r="O37" s="178">
        <v>198</v>
      </c>
      <c r="P37" s="178">
        <v>140</v>
      </c>
      <c r="Q37" s="215">
        <v>2043</v>
      </c>
      <c r="R37" s="191" t="s">
        <v>239</v>
      </c>
      <c r="S37" s="217"/>
    </row>
    <row r="38" spans="1:19" s="218" customFormat="1" ht="15" customHeight="1">
      <c r="A38" s="447" t="s">
        <v>241</v>
      </c>
      <c r="B38" s="448"/>
      <c r="C38" s="448"/>
      <c r="D38" s="214">
        <v>2013</v>
      </c>
      <c r="E38" s="178">
        <v>2051</v>
      </c>
      <c r="F38" s="178">
        <v>1839</v>
      </c>
      <c r="G38" s="178">
        <v>2170</v>
      </c>
      <c r="H38" s="178">
        <v>2117</v>
      </c>
      <c r="I38" s="178">
        <v>1677</v>
      </c>
      <c r="J38" s="178">
        <v>1551</v>
      </c>
      <c r="K38" s="178">
        <v>1792</v>
      </c>
      <c r="L38" s="178">
        <v>1908</v>
      </c>
      <c r="M38" s="178">
        <v>1829</v>
      </c>
      <c r="N38" s="178">
        <v>1978</v>
      </c>
      <c r="O38" s="178">
        <v>2197</v>
      </c>
      <c r="P38" s="178">
        <v>1943</v>
      </c>
      <c r="Q38" s="215">
        <v>23052</v>
      </c>
      <c r="R38" s="216">
        <v>0.1</v>
      </c>
      <c r="S38" s="217">
        <v>-5.5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2154</v>
      </c>
      <c r="F39" s="178">
        <v>1918</v>
      </c>
      <c r="G39" s="178">
        <v>2323</v>
      </c>
      <c r="H39" s="178">
        <v>2435</v>
      </c>
      <c r="I39" s="178">
        <v>2044</v>
      </c>
      <c r="J39" s="178">
        <v>1627</v>
      </c>
      <c r="K39" s="178">
        <v>1768</v>
      </c>
      <c r="L39" s="178">
        <v>1845</v>
      </c>
      <c r="M39" s="178">
        <v>1635</v>
      </c>
      <c r="N39" s="178">
        <v>2214</v>
      </c>
      <c r="O39" s="178">
        <v>2323</v>
      </c>
      <c r="P39" s="178">
        <v>2105</v>
      </c>
      <c r="Q39" s="215">
        <v>24391</v>
      </c>
      <c r="R39" s="216">
        <v>0.2</v>
      </c>
      <c r="S39" s="219"/>
    </row>
    <row r="40" spans="1:19" s="218" customFormat="1" ht="15" customHeight="1">
      <c r="A40" s="447" t="s">
        <v>242</v>
      </c>
      <c r="B40" s="448"/>
      <c r="C40" s="448"/>
      <c r="D40" s="214">
        <v>2013</v>
      </c>
      <c r="E40" s="178">
        <v>3350</v>
      </c>
      <c r="F40" s="178">
        <v>2908</v>
      </c>
      <c r="G40" s="178">
        <v>3727</v>
      </c>
      <c r="H40" s="178">
        <v>4319</v>
      </c>
      <c r="I40" s="178">
        <v>3384</v>
      </c>
      <c r="J40" s="178">
        <v>3784</v>
      </c>
      <c r="K40" s="178">
        <v>3894</v>
      </c>
      <c r="L40" s="178">
        <v>3455</v>
      </c>
      <c r="M40" s="178">
        <v>3274</v>
      </c>
      <c r="N40" s="178">
        <v>4218</v>
      </c>
      <c r="O40" s="178">
        <v>4721</v>
      </c>
      <c r="P40" s="178">
        <v>4037</v>
      </c>
      <c r="Q40" s="215">
        <v>45071</v>
      </c>
      <c r="R40" s="216">
        <v>0.3</v>
      </c>
      <c r="S40" s="217">
        <v>-1.4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3643</v>
      </c>
      <c r="F41" s="178">
        <v>2990</v>
      </c>
      <c r="G41" s="178">
        <v>4055</v>
      </c>
      <c r="H41" s="178">
        <v>4591</v>
      </c>
      <c r="I41" s="178">
        <v>3866</v>
      </c>
      <c r="J41" s="178">
        <v>4138</v>
      </c>
      <c r="K41" s="178">
        <v>4255</v>
      </c>
      <c r="L41" s="178">
        <v>3380</v>
      </c>
      <c r="M41" s="178">
        <v>3036</v>
      </c>
      <c r="N41" s="178">
        <v>3790</v>
      </c>
      <c r="O41" s="178">
        <v>4329</v>
      </c>
      <c r="P41" s="178">
        <v>3655</v>
      </c>
      <c r="Q41" s="215">
        <v>45728</v>
      </c>
      <c r="R41" s="216">
        <v>0.3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735</v>
      </c>
      <c r="F42" s="178">
        <v>742</v>
      </c>
      <c r="G42" s="178">
        <v>956</v>
      </c>
      <c r="H42" s="178">
        <v>1062</v>
      </c>
      <c r="I42" s="178">
        <v>717</v>
      </c>
      <c r="J42" s="178">
        <v>600</v>
      </c>
      <c r="K42" s="178">
        <v>904</v>
      </c>
      <c r="L42" s="178">
        <v>753</v>
      </c>
      <c r="M42" s="178">
        <v>707</v>
      </c>
      <c r="N42" s="178">
        <v>834</v>
      </c>
      <c r="O42" s="178">
        <v>831</v>
      </c>
      <c r="P42" s="178">
        <v>546</v>
      </c>
      <c r="Q42" s="215">
        <v>9387</v>
      </c>
      <c r="R42" s="216">
        <v>0.1</v>
      </c>
      <c r="S42" s="217">
        <v>-0.3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816</v>
      </c>
      <c r="F43" s="178">
        <v>943</v>
      </c>
      <c r="G43" s="178">
        <v>961</v>
      </c>
      <c r="H43" s="178">
        <v>1267</v>
      </c>
      <c r="I43" s="178">
        <v>714</v>
      </c>
      <c r="J43" s="178">
        <v>673</v>
      </c>
      <c r="K43" s="178">
        <v>727</v>
      </c>
      <c r="L43" s="178">
        <v>751</v>
      </c>
      <c r="M43" s="178">
        <v>680</v>
      </c>
      <c r="N43" s="178">
        <v>762</v>
      </c>
      <c r="O43" s="178">
        <v>626</v>
      </c>
      <c r="P43" s="178">
        <v>496</v>
      </c>
      <c r="Q43" s="215">
        <v>9416</v>
      </c>
      <c r="R43" s="216">
        <v>0.1</v>
      </c>
      <c r="S43" s="219"/>
    </row>
    <row r="44" spans="1:19" s="218" customFormat="1" ht="15" customHeight="1">
      <c r="A44" s="447" t="s">
        <v>243</v>
      </c>
      <c r="B44" s="448"/>
      <c r="C44" s="448"/>
      <c r="D44" s="214">
        <v>2013</v>
      </c>
      <c r="E44" s="178">
        <v>313</v>
      </c>
      <c r="F44" s="178">
        <v>322</v>
      </c>
      <c r="G44" s="178">
        <v>391</v>
      </c>
      <c r="H44" s="178">
        <v>382</v>
      </c>
      <c r="I44" s="178">
        <v>417</v>
      </c>
      <c r="J44" s="178">
        <v>312</v>
      </c>
      <c r="K44" s="178">
        <v>421</v>
      </c>
      <c r="L44" s="178">
        <v>507</v>
      </c>
      <c r="M44" s="178">
        <v>292</v>
      </c>
      <c r="N44" s="178">
        <v>446</v>
      </c>
      <c r="O44" s="178">
        <v>472</v>
      </c>
      <c r="P44" s="178">
        <v>323</v>
      </c>
      <c r="Q44" s="215">
        <v>4598</v>
      </c>
      <c r="R44" s="191" t="s">
        <v>239</v>
      </c>
      <c r="S44" s="217">
        <v>-6.1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380</v>
      </c>
      <c r="F45" s="178">
        <v>328</v>
      </c>
      <c r="G45" s="178">
        <v>437</v>
      </c>
      <c r="H45" s="178">
        <v>455</v>
      </c>
      <c r="I45" s="178">
        <v>329</v>
      </c>
      <c r="J45" s="178">
        <v>306</v>
      </c>
      <c r="K45" s="178">
        <v>439</v>
      </c>
      <c r="L45" s="178">
        <v>624</v>
      </c>
      <c r="M45" s="178">
        <v>342</v>
      </c>
      <c r="N45" s="178">
        <v>305</v>
      </c>
      <c r="O45" s="178">
        <v>527</v>
      </c>
      <c r="P45" s="178">
        <v>423</v>
      </c>
      <c r="Q45" s="215">
        <v>4895</v>
      </c>
      <c r="R45" s="191" t="s">
        <v>239</v>
      </c>
      <c r="S45" s="219"/>
    </row>
    <row r="46" spans="1:19" s="218" customFormat="1" ht="15" customHeight="1">
      <c r="A46" s="447" t="s">
        <v>244</v>
      </c>
      <c r="B46" s="448"/>
      <c r="C46" s="448"/>
      <c r="D46" s="214">
        <v>2013</v>
      </c>
      <c r="E46" s="178">
        <v>201</v>
      </c>
      <c r="F46" s="178">
        <v>212</v>
      </c>
      <c r="G46" s="178">
        <v>229</v>
      </c>
      <c r="H46" s="178">
        <v>235</v>
      </c>
      <c r="I46" s="178">
        <v>193</v>
      </c>
      <c r="J46" s="178">
        <v>217</v>
      </c>
      <c r="K46" s="178">
        <v>205</v>
      </c>
      <c r="L46" s="178">
        <v>197</v>
      </c>
      <c r="M46" s="178">
        <v>202</v>
      </c>
      <c r="N46" s="178">
        <v>323</v>
      </c>
      <c r="O46" s="178">
        <v>400</v>
      </c>
      <c r="P46" s="178">
        <v>236</v>
      </c>
      <c r="Q46" s="215">
        <v>2850</v>
      </c>
      <c r="R46" s="191" t="s">
        <v>239</v>
      </c>
      <c r="S46" s="217">
        <v>-17.6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275</v>
      </c>
      <c r="F47" s="178">
        <v>272</v>
      </c>
      <c r="G47" s="178">
        <v>323</v>
      </c>
      <c r="H47" s="178">
        <v>304</v>
      </c>
      <c r="I47" s="178">
        <v>251</v>
      </c>
      <c r="J47" s="178">
        <v>247</v>
      </c>
      <c r="K47" s="178">
        <v>378</v>
      </c>
      <c r="L47" s="178">
        <v>263</v>
      </c>
      <c r="M47" s="178">
        <v>235</v>
      </c>
      <c r="N47" s="178">
        <v>316</v>
      </c>
      <c r="O47" s="178">
        <v>358</v>
      </c>
      <c r="P47" s="178">
        <v>235</v>
      </c>
      <c r="Q47" s="215">
        <v>3457</v>
      </c>
      <c r="R47" s="191" t="s">
        <v>239</v>
      </c>
      <c r="S47" s="219"/>
    </row>
    <row r="48" spans="1:19" s="218" customFormat="1" ht="15" customHeight="1">
      <c r="A48" s="447" t="s">
        <v>245</v>
      </c>
      <c r="B48" s="448"/>
      <c r="C48" s="448"/>
      <c r="D48" s="214">
        <v>2013</v>
      </c>
      <c r="E48" s="178">
        <v>91</v>
      </c>
      <c r="F48" s="178">
        <v>87</v>
      </c>
      <c r="G48" s="178">
        <v>118</v>
      </c>
      <c r="H48" s="178">
        <v>127</v>
      </c>
      <c r="I48" s="178">
        <v>123</v>
      </c>
      <c r="J48" s="178">
        <v>85</v>
      </c>
      <c r="K48" s="178">
        <v>151</v>
      </c>
      <c r="L48" s="178">
        <v>161</v>
      </c>
      <c r="M48" s="178">
        <v>87</v>
      </c>
      <c r="N48" s="178">
        <v>144</v>
      </c>
      <c r="O48" s="178">
        <v>121</v>
      </c>
      <c r="P48" s="178">
        <v>132</v>
      </c>
      <c r="Q48" s="215">
        <v>1427</v>
      </c>
      <c r="R48" s="191" t="s">
        <v>239</v>
      </c>
      <c r="S48" s="217">
        <v>-8.2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92</v>
      </c>
      <c r="F49" s="178">
        <v>87</v>
      </c>
      <c r="G49" s="178">
        <v>128</v>
      </c>
      <c r="H49" s="178">
        <v>142</v>
      </c>
      <c r="I49" s="178">
        <v>119</v>
      </c>
      <c r="J49" s="178">
        <v>115</v>
      </c>
      <c r="K49" s="178">
        <v>164</v>
      </c>
      <c r="L49" s="178">
        <v>143</v>
      </c>
      <c r="M49" s="178">
        <v>121</v>
      </c>
      <c r="N49" s="178">
        <v>115</v>
      </c>
      <c r="O49" s="178">
        <v>217</v>
      </c>
      <c r="P49" s="178">
        <v>111</v>
      </c>
      <c r="Q49" s="215">
        <v>1554</v>
      </c>
      <c r="R49" s="191" t="s">
        <v>239</v>
      </c>
      <c r="S49" s="219"/>
    </row>
    <row r="50" spans="1:19" s="218" customFormat="1" ht="15" customHeight="1">
      <c r="A50" s="447" t="s">
        <v>246</v>
      </c>
      <c r="B50" s="448"/>
      <c r="C50" s="448"/>
      <c r="D50" s="214">
        <v>2013</v>
      </c>
      <c r="E50" s="178">
        <v>143</v>
      </c>
      <c r="F50" s="178">
        <v>118</v>
      </c>
      <c r="G50" s="178">
        <v>130</v>
      </c>
      <c r="H50" s="178">
        <v>138</v>
      </c>
      <c r="I50" s="178">
        <v>86</v>
      </c>
      <c r="J50" s="178">
        <v>130</v>
      </c>
      <c r="K50" s="178">
        <v>84</v>
      </c>
      <c r="L50" s="178">
        <v>113</v>
      </c>
      <c r="M50" s="178">
        <v>101</v>
      </c>
      <c r="N50" s="178">
        <v>128</v>
      </c>
      <c r="O50" s="178">
        <v>187</v>
      </c>
      <c r="P50" s="178">
        <v>165</v>
      </c>
      <c r="Q50" s="215">
        <v>1523</v>
      </c>
      <c r="R50" s="191" t="s">
        <v>239</v>
      </c>
      <c r="S50" s="217">
        <v>1.9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117</v>
      </c>
      <c r="F51" s="178">
        <v>123</v>
      </c>
      <c r="G51" s="178">
        <v>124</v>
      </c>
      <c r="H51" s="178">
        <v>161</v>
      </c>
      <c r="I51" s="178">
        <v>103</v>
      </c>
      <c r="J51" s="178">
        <v>116</v>
      </c>
      <c r="K51" s="178">
        <v>118</v>
      </c>
      <c r="L51" s="178">
        <v>107</v>
      </c>
      <c r="M51" s="178">
        <v>88</v>
      </c>
      <c r="N51" s="178">
        <v>155</v>
      </c>
      <c r="O51" s="178">
        <v>181</v>
      </c>
      <c r="P51" s="178">
        <v>101</v>
      </c>
      <c r="Q51" s="215">
        <v>1494</v>
      </c>
      <c r="R51" s="191" t="s">
        <v>239</v>
      </c>
      <c r="S51" s="219"/>
    </row>
    <row r="52" spans="1:19" s="218" customFormat="1" ht="15" customHeight="1">
      <c r="A52" s="447" t="s">
        <v>247</v>
      </c>
      <c r="B52" s="448"/>
      <c r="C52" s="448"/>
      <c r="D52" s="214">
        <v>2013</v>
      </c>
      <c r="E52" s="178">
        <v>198</v>
      </c>
      <c r="F52" s="178">
        <v>147</v>
      </c>
      <c r="G52" s="178">
        <v>258</v>
      </c>
      <c r="H52" s="178">
        <v>236</v>
      </c>
      <c r="I52" s="178">
        <v>208</v>
      </c>
      <c r="J52" s="178">
        <v>184</v>
      </c>
      <c r="K52" s="178">
        <v>237</v>
      </c>
      <c r="L52" s="178">
        <v>303</v>
      </c>
      <c r="M52" s="178">
        <v>208</v>
      </c>
      <c r="N52" s="178">
        <v>355</v>
      </c>
      <c r="O52" s="178">
        <v>333</v>
      </c>
      <c r="P52" s="178">
        <v>358</v>
      </c>
      <c r="Q52" s="215">
        <v>3025</v>
      </c>
      <c r="R52" s="191" t="s">
        <v>239</v>
      </c>
      <c r="S52" s="217">
        <v>-1.6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177</v>
      </c>
      <c r="F53" s="178">
        <v>252</v>
      </c>
      <c r="G53" s="178">
        <v>198</v>
      </c>
      <c r="H53" s="178">
        <v>290</v>
      </c>
      <c r="I53" s="178">
        <v>228</v>
      </c>
      <c r="J53" s="178">
        <v>199</v>
      </c>
      <c r="K53" s="178">
        <v>170</v>
      </c>
      <c r="L53" s="178">
        <v>265</v>
      </c>
      <c r="M53" s="178">
        <v>206</v>
      </c>
      <c r="N53" s="178">
        <v>313</v>
      </c>
      <c r="O53" s="178">
        <v>364</v>
      </c>
      <c r="P53" s="178">
        <v>413</v>
      </c>
      <c r="Q53" s="215">
        <v>3075</v>
      </c>
      <c r="R53" s="191" t="s">
        <v>239</v>
      </c>
      <c r="S53" s="219"/>
    </row>
    <row r="54" spans="1:19" s="218" customFormat="1" ht="15" customHeight="1">
      <c r="A54" s="447" t="s">
        <v>248</v>
      </c>
      <c r="B54" s="448"/>
      <c r="C54" s="448"/>
      <c r="D54" s="214">
        <v>2013</v>
      </c>
      <c r="E54" s="178">
        <v>229</v>
      </c>
      <c r="F54" s="178">
        <v>169</v>
      </c>
      <c r="G54" s="178">
        <v>232</v>
      </c>
      <c r="H54" s="178">
        <v>335</v>
      </c>
      <c r="I54" s="178">
        <v>234</v>
      </c>
      <c r="J54" s="178">
        <v>246</v>
      </c>
      <c r="K54" s="178">
        <v>202</v>
      </c>
      <c r="L54" s="178">
        <v>188</v>
      </c>
      <c r="M54" s="178">
        <v>187</v>
      </c>
      <c r="N54" s="178">
        <v>335</v>
      </c>
      <c r="O54" s="178">
        <v>303</v>
      </c>
      <c r="P54" s="178">
        <v>265</v>
      </c>
      <c r="Q54" s="215">
        <v>2925</v>
      </c>
      <c r="R54" s="191" t="s">
        <v>239</v>
      </c>
      <c r="S54" s="217">
        <v>16.6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161</v>
      </c>
      <c r="F55" s="178">
        <v>114</v>
      </c>
      <c r="G55" s="178">
        <v>215</v>
      </c>
      <c r="H55" s="178">
        <v>242</v>
      </c>
      <c r="I55" s="178">
        <v>189</v>
      </c>
      <c r="J55" s="178">
        <v>139</v>
      </c>
      <c r="K55" s="178">
        <v>170</v>
      </c>
      <c r="L55" s="178">
        <v>119</v>
      </c>
      <c r="M55" s="178">
        <v>165</v>
      </c>
      <c r="N55" s="178">
        <v>284</v>
      </c>
      <c r="O55" s="178">
        <v>417</v>
      </c>
      <c r="P55" s="178">
        <v>294</v>
      </c>
      <c r="Q55" s="215">
        <v>2509</v>
      </c>
      <c r="R55" s="191" t="s">
        <v>239</v>
      </c>
      <c r="S55" s="219"/>
    </row>
    <row r="56" spans="1:19" s="218" customFormat="1" ht="15" customHeight="1">
      <c r="A56" s="447" t="s">
        <v>249</v>
      </c>
      <c r="B56" s="448"/>
      <c r="C56" s="448"/>
      <c r="D56" s="214">
        <v>2013</v>
      </c>
      <c r="E56" s="178">
        <v>70</v>
      </c>
      <c r="F56" s="178">
        <v>92</v>
      </c>
      <c r="G56" s="178">
        <v>89</v>
      </c>
      <c r="H56" s="178">
        <v>78</v>
      </c>
      <c r="I56" s="178">
        <v>55</v>
      </c>
      <c r="J56" s="178">
        <v>61</v>
      </c>
      <c r="K56" s="178">
        <v>75</v>
      </c>
      <c r="L56" s="178">
        <v>123</v>
      </c>
      <c r="M56" s="178">
        <v>82</v>
      </c>
      <c r="N56" s="178">
        <v>116</v>
      </c>
      <c r="O56" s="178">
        <v>120</v>
      </c>
      <c r="P56" s="178">
        <v>129</v>
      </c>
      <c r="Q56" s="215">
        <v>1090</v>
      </c>
      <c r="R56" s="191" t="s">
        <v>239</v>
      </c>
      <c r="S56" s="217">
        <v>-7.1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78</v>
      </c>
      <c r="F57" s="178">
        <v>113</v>
      </c>
      <c r="G57" s="178">
        <v>125</v>
      </c>
      <c r="H57" s="178">
        <v>105</v>
      </c>
      <c r="I57" s="178">
        <v>90</v>
      </c>
      <c r="J57" s="178">
        <v>81</v>
      </c>
      <c r="K57" s="178">
        <v>99</v>
      </c>
      <c r="L57" s="178">
        <v>89</v>
      </c>
      <c r="M57" s="178">
        <v>86</v>
      </c>
      <c r="N57" s="178">
        <v>83</v>
      </c>
      <c r="O57" s="178">
        <v>136</v>
      </c>
      <c r="P57" s="178">
        <v>88</v>
      </c>
      <c r="Q57" s="215">
        <v>1173</v>
      </c>
      <c r="R57" s="191" t="s">
        <v>239</v>
      </c>
      <c r="S57" s="219"/>
    </row>
    <row r="58" spans="1:19" s="218" customFormat="1" ht="15" customHeight="1">
      <c r="A58" s="447" t="s">
        <v>250</v>
      </c>
      <c r="B58" s="448"/>
      <c r="C58" s="448"/>
      <c r="D58" s="214">
        <v>2013</v>
      </c>
      <c r="E58" s="178">
        <v>63</v>
      </c>
      <c r="F58" s="178">
        <v>40</v>
      </c>
      <c r="G58" s="178">
        <v>52</v>
      </c>
      <c r="H58" s="178">
        <v>46</v>
      </c>
      <c r="I58" s="178">
        <v>47</v>
      </c>
      <c r="J58" s="178">
        <v>32</v>
      </c>
      <c r="K58" s="178">
        <v>60</v>
      </c>
      <c r="L58" s="178">
        <v>28</v>
      </c>
      <c r="M58" s="178">
        <v>46</v>
      </c>
      <c r="N58" s="178">
        <v>29</v>
      </c>
      <c r="O58" s="178">
        <v>37</v>
      </c>
      <c r="P58" s="178">
        <v>25</v>
      </c>
      <c r="Q58" s="215">
        <v>505</v>
      </c>
      <c r="R58" s="191" t="s">
        <v>239</v>
      </c>
      <c r="S58" s="217">
        <v>-1.9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48</v>
      </c>
      <c r="F59" s="178">
        <v>42</v>
      </c>
      <c r="G59" s="178">
        <v>35</v>
      </c>
      <c r="H59" s="178">
        <v>51</v>
      </c>
      <c r="I59" s="178">
        <v>28</v>
      </c>
      <c r="J59" s="178">
        <v>39</v>
      </c>
      <c r="K59" s="178">
        <v>43</v>
      </c>
      <c r="L59" s="178">
        <v>27</v>
      </c>
      <c r="M59" s="178">
        <v>53</v>
      </c>
      <c r="N59" s="178">
        <v>54</v>
      </c>
      <c r="O59" s="178">
        <v>62</v>
      </c>
      <c r="P59" s="178">
        <v>33</v>
      </c>
      <c r="Q59" s="215">
        <v>515</v>
      </c>
      <c r="R59" s="191" t="s">
        <v>239</v>
      </c>
      <c r="S59" s="219"/>
    </row>
    <row r="60" spans="1:19" s="218" customFormat="1" ht="15" customHeight="1">
      <c r="A60" s="447" t="s">
        <v>251</v>
      </c>
      <c r="B60" s="448"/>
      <c r="C60" s="448"/>
      <c r="D60" s="214">
        <v>2013</v>
      </c>
      <c r="E60" s="178">
        <v>308</v>
      </c>
      <c r="F60" s="178">
        <v>313</v>
      </c>
      <c r="G60" s="178">
        <v>356</v>
      </c>
      <c r="H60" s="178">
        <v>425</v>
      </c>
      <c r="I60" s="178">
        <v>306</v>
      </c>
      <c r="J60" s="178">
        <v>270</v>
      </c>
      <c r="K60" s="178">
        <v>428</v>
      </c>
      <c r="L60" s="178">
        <v>450</v>
      </c>
      <c r="M60" s="178">
        <v>337</v>
      </c>
      <c r="N60" s="178">
        <v>355</v>
      </c>
      <c r="O60" s="178">
        <v>480</v>
      </c>
      <c r="P60" s="178">
        <v>309</v>
      </c>
      <c r="Q60" s="215">
        <v>4337</v>
      </c>
      <c r="R60" s="191" t="s">
        <v>239</v>
      </c>
      <c r="S60" s="217">
        <v>5.9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325</v>
      </c>
      <c r="F61" s="178">
        <v>256</v>
      </c>
      <c r="G61" s="178">
        <v>352</v>
      </c>
      <c r="H61" s="178">
        <v>438</v>
      </c>
      <c r="I61" s="178">
        <v>266</v>
      </c>
      <c r="J61" s="178">
        <v>349</v>
      </c>
      <c r="K61" s="178">
        <v>325</v>
      </c>
      <c r="L61" s="178">
        <v>365</v>
      </c>
      <c r="M61" s="178">
        <v>288</v>
      </c>
      <c r="N61" s="178">
        <v>310</v>
      </c>
      <c r="O61" s="178">
        <v>490</v>
      </c>
      <c r="P61" s="178">
        <v>332</v>
      </c>
      <c r="Q61" s="215">
        <v>4096</v>
      </c>
      <c r="R61" s="191" t="s">
        <v>239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432</v>
      </c>
      <c r="F62" s="178">
        <v>284</v>
      </c>
      <c r="G62" s="178">
        <v>403</v>
      </c>
      <c r="H62" s="178">
        <v>541</v>
      </c>
      <c r="I62" s="178">
        <v>588</v>
      </c>
      <c r="J62" s="178">
        <v>453</v>
      </c>
      <c r="K62" s="178">
        <v>568</v>
      </c>
      <c r="L62" s="178">
        <v>538</v>
      </c>
      <c r="M62" s="178">
        <v>498</v>
      </c>
      <c r="N62" s="178">
        <v>833</v>
      </c>
      <c r="O62" s="178">
        <v>582</v>
      </c>
      <c r="P62" s="178">
        <v>527</v>
      </c>
      <c r="Q62" s="215">
        <v>6247</v>
      </c>
      <c r="R62" s="191" t="s">
        <v>239</v>
      </c>
      <c r="S62" s="217">
        <v>1.8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399</v>
      </c>
      <c r="F63" s="178">
        <v>452</v>
      </c>
      <c r="G63" s="178">
        <v>484</v>
      </c>
      <c r="H63" s="178">
        <v>445</v>
      </c>
      <c r="I63" s="178">
        <v>645</v>
      </c>
      <c r="J63" s="178">
        <v>422</v>
      </c>
      <c r="K63" s="178">
        <v>492</v>
      </c>
      <c r="L63" s="178">
        <v>512</v>
      </c>
      <c r="M63" s="178">
        <v>625</v>
      </c>
      <c r="N63" s="178">
        <v>647</v>
      </c>
      <c r="O63" s="178">
        <v>613</v>
      </c>
      <c r="P63" s="178">
        <v>403</v>
      </c>
      <c r="Q63" s="215">
        <v>6139</v>
      </c>
      <c r="R63" s="191" t="s">
        <v>239</v>
      </c>
      <c r="S63" s="219"/>
    </row>
    <row r="64" spans="1:19" s="218" customFormat="1" ht="15" customHeight="1">
      <c r="A64" s="449" t="s">
        <v>252</v>
      </c>
      <c r="B64" s="450"/>
      <c r="C64" s="450"/>
      <c r="D64" s="214">
        <v>2013</v>
      </c>
      <c r="E64" s="178">
        <v>2029</v>
      </c>
      <c r="F64" s="178">
        <v>1220</v>
      </c>
      <c r="G64" s="178">
        <v>1415</v>
      </c>
      <c r="H64" s="178">
        <v>1604</v>
      </c>
      <c r="I64" s="178">
        <v>1320</v>
      </c>
      <c r="J64" s="178">
        <v>1184</v>
      </c>
      <c r="K64" s="178">
        <v>1190</v>
      </c>
      <c r="L64" s="178">
        <v>1131</v>
      </c>
      <c r="M64" s="178">
        <v>1333</v>
      </c>
      <c r="N64" s="178">
        <v>1554</v>
      </c>
      <c r="O64" s="178">
        <v>1588</v>
      </c>
      <c r="P64" s="178">
        <v>1776</v>
      </c>
      <c r="Q64" s="215">
        <v>17344</v>
      </c>
      <c r="R64" s="216">
        <v>0.1</v>
      </c>
      <c r="S64" s="217">
        <v>-2.1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2459</v>
      </c>
      <c r="F65" s="178">
        <v>1367</v>
      </c>
      <c r="G65" s="178">
        <v>1523</v>
      </c>
      <c r="H65" s="178">
        <v>1783</v>
      </c>
      <c r="I65" s="178">
        <v>1363</v>
      </c>
      <c r="J65" s="178">
        <v>1227</v>
      </c>
      <c r="K65" s="178">
        <v>1094</v>
      </c>
      <c r="L65" s="178">
        <v>1028</v>
      </c>
      <c r="M65" s="178">
        <v>1345</v>
      </c>
      <c r="N65" s="178">
        <v>1406</v>
      </c>
      <c r="O65" s="178">
        <v>1358</v>
      </c>
      <c r="P65" s="178">
        <v>1762</v>
      </c>
      <c r="Q65" s="215">
        <v>17715</v>
      </c>
      <c r="R65" s="216">
        <v>0.1</v>
      </c>
      <c r="S65" s="219"/>
    </row>
    <row r="66" spans="1:19" s="218" customFormat="1" ht="15" customHeight="1">
      <c r="A66" s="449" t="s">
        <v>253</v>
      </c>
      <c r="B66" s="450"/>
      <c r="C66" s="450"/>
      <c r="D66" s="214">
        <v>2013</v>
      </c>
      <c r="E66" s="178">
        <v>369</v>
      </c>
      <c r="F66" s="178">
        <v>269</v>
      </c>
      <c r="G66" s="178">
        <v>235</v>
      </c>
      <c r="H66" s="178">
        <v>260</v>
      </c>
      <c r="I66" s="178">
        <v>182</v>
      </c>
      <c r="J66" s="178">
        <v>195</v>
      </c>
      <c r="K66" s="178">
        <v>221</v>
      </c>
      <c r="L66" s="178">
        <v>211</v>
      </c>
      <c r="M66" s="178">
        <v>235</v>
      </c>
      <c r="N66" s="178">
        <v>213</v>
      </c>
      <c r="O66" s="178">
        <v>260</v>
      </c>
      <c r="P66" s="178">
        <v>321</v>
      </c>
      <c r="Q66" s="215">
        <v>2971</v>
      </c>
      <c r="R66" s="191" t="s">
        <v>239</v>
      </c>
      <c r="S66" s="217">
        <v>-1.5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439</v>
      </c>
      <c r="F67" s="178">
        <v>233</v>
      </c>
      <c r="G67" s="178">
        <v>212</v>
      </c>
      <c r="H67" s="178">
        <v>279</v>
      </c>
      <c r="I67" s="178">
        <v>191</v>
      </c>
      <c r="J67" s="178">
        <v>184</v>
      </c>
      <c r="K67" s="178">
        <v>237</v>
      </c>
      <c r="L67" s="178">
        <v>210</v>
      </c>
      <c r="M67" s="178">
        <v>214</v>
      </c>
      <c r="N67" s="178">
        <v>241</v>
      </c>
      <c r="O67" s="178">
        <v>268</v>
      </c>
      <c r="P67" s="178">
        <v>309</v>
      </c>
      <c r="Q67" s="215">
        <v>3017</v>
      </c>
      <c r="R67" s="191" t="s">
        <v>239</v>
      </c>
      <c r="S67" s="219"/>
    </row>
    <row r="68" spans="1:19" s="218" customFormat="1" ht="15" customHeight="1">
      <c r="A68" s="449" t="s">
        <v>254</v>
      </c>
      <c r="B68" s="450"/>
      <c r="C68" s="450"/>
      <c r="D68" s="214">
        <v>2013</v>
      </c>
      <c r="E68" s="178">
        <v>58</v>
      </c>
      <c r="F68" s="178">
        <v>28</v>
      </c>
      <c r="G68" s="178">
        <v>42</v>
      </c>
      <c r="H68" s="178">
        <v>52</v>
      </c>
      <c r="I68" s="178">
        <v>36</v>
      </c>
      <c r="J68" s="178">
        <v>35</v>
      </c>
      <c r="K68" s="178">
        <v>33</v>
      </c>
      <c r="L68" s="178">
        <v>66</v>
      </c>
      <c r="M68" s="178">
        <v>61</v>
      </c>
      <c r="N68" s="178">
        <v>53</v>
      </c>
      <c r="O68" s="178">
        <v>35</v>
      </c>
      <c r="P68" s="178">
        <v>47</v>
      </c>
      <c r="Q68" s="215">
        <v>546</v>
      </c>
      <c r="R68" s="191" t="s">
        <v>239</v>
      </c>
      <c r="S68" s="217">
        <v>-5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50</v>
      </c>
      <c r="F69" s="178">
        <v>42</v>
      </c>
      <c r="G69" s="178">
        <v>48</v>
      </c>
      <c r="H69" s="178">
        <v>68</v>
      </c>
      <c r="I69" s="178">
        <v>30</v>
      </c>
      <c r="J69" s="178">
        <v>39</v>
      </c>
      <c r="K69" s="178">
        <v>53</v>
      </c>
      <c r="L69" s="178">
        <v>61</v>
      </c>
      <c r="M69" s="178">
        <v>55</v>
      </c>
      <c r="N69" s="178">
        <v>52</v>
      </c>
      <c r="O69" s="178">
        <v>40</v>
      </c>
      <c r="P69" s="178">
        <v>37</v>
      </c>
      <c r="Q69" s="215">
        <v>575</v>
      </c>
      <c r="R69" s="191" t="s">
        <v>239</v>
      </c>
      <c r="S69" s="219"/>
    </row>
    <row r="70" spans="1:19" s="218" customFormat="1" ht="15" customHeight="1">
      <c r="A70" s="449" t="s">
        <v>255</v>
      </c>
      <c r="B70" s="450"/>
      <c r="C70" s="450"/>
      <c r="D70" s="214">
        <v>2013</v>
      </c>
      <c r="E70" s="178">
        <v>49</v>
      </c>
      <c r="F70" s="178">
        <v>33</v>
      </c>
      <c r="G70" s="178">
        <v>46</v>
      </c>
      <c r="H70" s="178">
        <v>47</v>
      </c>
      <c r="I70" s="178">
        <v>46</v>
      </c>
      <c r="J70" s="178">
        <v>63</v>
      </c>
      <c r="K70" s="178">
        <v>48</v>
      </c>
      <c r="L70" s="178">
        <v>48</v>
      </c>
      <c r="M70" s="178">
        <v>85</v>
      </c>
      <c r="N70" s="178">
        <v>62</v>
      </c>
      <c r="O70" s="178">
        <v>43</v>
      </c>
      <c r="P70" s="178">
        <v>82</v>
      </c>
      <c r="Q70" s="215">
        <v>652</v>
      </c>
      <c r="R70" s="191" t="s">
        <v>239</v>
      </c>
      <c r="S70" s="217">
        <v>2.5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45</v>
      </c>
      <c r="F71" s="178">
        <v>49</v>
      </c>
      <c r="G71" s="178">
        <v>46</v>
      </c>
      <c r="H71" s="178">
        <v>80</v>
      </c>
      <c r="I71" s="178">
        <v>49</v>
      </c>
      <c r="J71" s="178">
        <v>51</v>
      </c>
      <c r="K71" s="178">
        <v>48</v>
      </c>
      <c r="L71" s="178">
        <v>49</v>
      </c>
      <c r="M71" s="178">
        <v>60</v>
      </c>
      <c r="N71" s="178">
        <v>52</v>
      </c>
      <c r="O71" s="178">
        <v>32</v>
      </c>
      <c r="P71" s="178">
        <v>75</v>
      </c>
      <c r="Q71" s="215">
        <v>636</v>
      </c>
      <c r="R71" s="191" t="s">
        <v>239</v>
      </c>
      <c r="S71" s="219"/>
    </row>
    <row r="72" spans="1:19" s="218" customFormat="1" ht="15" customHeight="1">
      <c r="A72" s="449" t="s">
        <v>256</v>
      </c>
      <c r="B72" s="450"/>
      <c r="C72" s="450"/>
      <c r="D72" s="214">
        <v>2013</v>
      </c>
      <c r="E72" s="178">
        <v>1030</v>
      </c>
      <c r="F72" s="178">
        <v>734</v>
      </c>
      <c r="G72" s="178">
        <v>916</v>
      </c>
      <c r="H72" s="178">
        <v>1273</v>
      </c>
      <c r="I72" s="178">
        <v>1406</v>
      </c>
      <c r="J72" s="178">
        <v>1479</v>
      </c>
      <c r="K72" s="178">
        <v>1330</v>
      </c>
      <c r="L72" s="178">
        <v>1386</v>
      </c>
      <c r="M72" s="178">
        <v>1497</v>
      </c>
      <c r="N72" s="178">
        <v>1704</v>
      </c>
      <c r="O72" s="178">
        <v>1686</v>
      </c>
      <c r="P72" s="178">
        <v>1605</v>
      </c>
      <c r="Q72" s="215">
        <v>16046</v>
      </c>
      <c r="R72" s="216">
        <v>0.1</v>
      </c>
      <c r="S72" s="217">
        <v>6.9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1162</v>
      </c>
      <c r="F73" s="184">
        <v>901</v>
      </c>
      <c r="G73" s="184">
        <v>1309</v>
      </c>
      <c r="H73" s="184">
        <v>1626</v>
      </c>
      <c r="I73" s="184">
        <v>1433</v>
      </c>
      <c r="J73" s="184">
        <v>1346</v>
      </c>
      <c r="K73" s="184">
        <v>1210</v>
      </c>
      <c r="L73" s="184">
        <v>1241</v>
      </c>
      <c r="M73" s="184">
        <v>1170</v>
      </c>
      <c r="N73" s="184">
        <v>1307</v>
      </c>
      <c r="O73" s="184">
        <v>1197</v>
      </c>
      <c r="P73" s="184">
        <v>1113</v>
      </c>
      <c r="Q73" s="184">
        <v>15015</v>
      </c>
      <c r="R73" s="221">
        <v>0.1</v>
      </c>
      <c r="S73" s="222"/>
    </row>
    <row r="74" spans="1:19" s="187" customFormat="1" ht="12.75" customHeight="1">
      <c r="A74" s="185" t="s">
        <v>879</v>
      </c>
      <c r="B74" s="186"/>
      <c r="C74" s="186"/>
      <c r="D74" s="186"/>
      <c r="E74" s="192"/>
      <c r="F74" s="223"/>
      <c r="G74" s="192"/>
      <c r="H74" s="224"/>
      <c r="I74" s="189" t="s">
        <v>257</v>
      </c>
      <c r="J74" s="190" t="s">
        <v>258</v>
      </c>
      <c r="K74" s="188"/>
      <c r="L74" s="188"/>
      <c r="M74" s="188"/>
      <c r="N74" s="188"/>
      <c r="O74" s="188"/>
      <c r="P74" s="188"/>
      <c r="R74" s="230"/>
      <c r="S74" s="230"/>
    </row>
    <row r="75" spans="1:19" s="188" customFormat="1" ht="12" customHeight="1">
      <c r="A75" s="186" t="s">
        <v>259</v>
      </c>
      <c r="B75" s="186"/>
      <c r="C75" s="186"/>
      <c r="D75" s="186"/>
      <c r="F75" s="192"/>
      <c r="G75" s="192"/>
      <c r="H75" s="192"/>
      <c r="I75" s="192"/>
      <c r="J75" s="192" t="s">
        <v>882</v>
      </c>
      <c r="R75" s="227"/>
      <c r="S75" s="227"/>
    </row>
    <row r="76" spans="1:18" s="188" customFormat="1" ht="12" customHeight="1">
      <c r="A76" s="186" t="s">
        <v>260</v>
      </c>
      <c r="B76" s="186"/>
      <c r="C76" s="186"/>
      <c r="D76" s="186"/>
      <c r="E76" s="186"/>
      <c r="F76" s="192"/>
      <c r="G76" s="192"/>
      <c r="H76" s="192"/>
      <c r="I76" s="192"/>
      <c r="J76" s="192" t="s">
        <v>261</v>
      </c>
      <c r="R76" s="227"/>
    </row>
  </sheetData>
  <sheetProtection/>
  <mergeCells count="37">
    <mergeCell ref="A68:C69"/>
    <mergeCell ref="A70:C71"/>
    <mergeCell ref="A32:C33"/>
    <mergeCell ref="A34:C35"/>
    <mergeCell ref="A66:C67"/>
    <mergeCell ref="A58:C59"/>
    <mergeCell ref="A60:C61"/>
    <mergeCell ref="A62:C63"/>
    <mergeCell ref="A64:C65"/>
    <mergeCell ref="A50:C51"/>
    <mergeCell ref="A72:C73"/>
    <mergeCell ref="A36:C37"/>
    <mergeCell ref="A38:C39"/>
    <mergeCell ref="A40:C41"/>
    <mergeCell ref="A42:C43"/>
    <mergeCell ref="A44:C45"/>
    <mergeCell ref="A46:C47"/>
    <mergeCell ref="A48:C49"/>
    <mergeCell ref="A54:C55"/>
    <mergeCell ref="A56:C57"/>
    <mergeCell ref="R5:R7"/>
    <mergeCell ref="S5:S7"/>
    <mergeCell ref="A8:C9"/>
    <mergeCell ref="A5:D7"/>
    <mergeCell ref="Q5:Q7"/>
    <mergeCell ref="A22:C23"/>
    <mergeCell ref="A24:C25"/>
    <mergeCell ref="A18:C19"/>
    <mergeCell ref="A20:C21"/>
    <mergeCell ref="A10:C11"/>
    <mergeCell ref="A12:C13"/>
    <mergeCell ref="A14:C15"/>
    <mergeCell ref="A16:C17"/>
    <mergeCell ref="A52:C53"/>
    <mergeCell ref="A28:C29"/>
    <mergeCell ref="A30:C31"/>
    <mergeCell ref="A26:C2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18" man="1"/>
    <brk id="5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3"/>
  <dimension ref="A1:S76"/>
  <sheetViews>
    <sheetView zoomScale="120" zoomScaleNormal="120" zoomScaleSheetLayoutView="100" workbookViewId="0" topLeftCell="A1">
      <selection activeCell="U7" sqref="U7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25390625" style="226" customWidth="1"/>
    <col min="5" max="16" width="8.625" style="225" customWidth="1"/>
    <col min="17" max="17" width="9.00390625" style="225" customWidth="1"/>
    <col min="18" max="18" width="7.50390625" style="225" customWidth="1"/>
    <col min="19" max="19" width="12.375" style="225" customWidth="1"/>
    <col min="20" max="16384" width="6.375" style="225" customWidth="1"/>
  </cols>
  <sheetData>
    <row r="1" spans="1:15" s="170" customFormat="1" ht="13.5" customHeight="1">
      <c r="A1" s="169" t="s">
        <v>262</v>
      </c>
      <c r="B1" s="244" t="s">
        <v>263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264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265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266</v>
      </c>
    </row>
    <row r="5" spans="1:19" s="177" customFormat="1" ht="21" customHeight="1">
      <c r="A5" s="445" t="s">
        <v>267</v>
      </c>
      <c r="B5" s="456"/>
      <c r="C5" s="456"/>
      <c r="D5" s="457"/>
      <c r="E5" s="203" t="s">
        <v>268</v>
      </c>
      <c r="F5" s="204" t="s">
        <v>269</v>
      </c>
      <c r="G5" s="204" t="s">
        <v>270</v>
      </c>
      <c r="H5" s="204" t="s">
        <v>271</v>
      </c>
      <c r="I5" s="204" t="s">
        <v>272</v>
      </c>
      <c r="J5" s="204" t="s">
        <v>273</v>
      </c>
      <c r="K5" s="204" t="s">
        <v>274</v>
      </c>
      <c r="L5" s="204" t="s">
        <v>275</v>
      </c>
      <c r="M5" s="204" t="s">
        <v>276</v>
      </c>
      <c r="N5" s="204" t="s">
        <v>277</v>
      </c>
      <c r="O5" s="204" t="s">
        <v>278</v>
      </c>
      <c r="P5" s="204" t="s">
        <v>279</v>
      </c>
      <c r="Q5" s="470" t="s">
        <v>280</v>
      </c>
      <c r="R5" s="471" t="s">
        <v>281</v>
      </c>
      <c r="S5" s="475" t="s">
        <v>282</v>
      </c>
    </row>
    <row r="6" spans="1:19" s="177" customFormat="1" ht="21" customHeight="1">
      <c r="A6" s="458"/>
      <c r="B6" s="458"/>
      <c r="C6" s="458"/>
      <c r="D6" s="459"/>
      <c r="E6" s="207" t="s">
        <v>283</v>
      </c>
      <c r="F6" s="208" t="s">
        <v>284</v>
      </c>
      <c r="G6" s="208" t="s">
        <v>285</v>
      </c>
      <c r="H6" s="208" t="s">
        <v>286</v>
      </c>
      <c r="I6" s="208" t="s">
        <v>287</v>
      </c>
      <c r="J6" s="208" t="s">
        <v>288</v>
      </c>
      <c r="K6" s="208" t="s">
        <v>289</v>
      </c>
      <c r="L6" s="208" t="s">
        <v>290</v>
      </c>
      <c r="M6" s="208" t="s">
        <v>291</v>
      </c>
      <c r="N6" s="208" t="s">
        <v>292</v>
      </c>
      <c r="O6" s="208" t="s">
        <v>293</v>
      </c>
      <c r="P6" s="208" t="s">
        <v>294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283</v>
      </c>
      <c r="F7" s="212" t="s">
        <v>295</v>
      </c>
      <c r="G7" s="212" t="s">
        <v>285</v>
      </c>
      <c r="H7" s="212" t="s">
        <v>296</v>
      </c>
      <c r="I7" s="212" t="s">
        <v>297</v>
      </c>
      <c r="J7" s="212" t="s">
        <v>288</v>
      </c>
      <c r="K7" s="212" t="s">
        <v>289</v>
      </c>
      <c r="L7" s="212" t="s">
        <v>298</v>
      </c>
      <c r="M7" s="212" t="s">
        <v>299</v>
      </c>
      <c r="N7" s="212" t="s">
        <v>300</v>
      </c>
      <c r="O7" s="212" t="s">
        <v>293</v>
      </c>
      <c r="P7" s="229" t="s">
        <v>301</v>
      </c>
      <c r="Q7" s="465"/>
      <c r="R7" s="473"/>
      <c r="S7" s="454"/>
    </row>
    <row r="8" spans="1:19" s="193" customFormat="1" ht="14.25" customHeight="1">
      <c r="A8" s="467" t="s">
        <v>302</v>
      </c>
      <c r="B8" s="468"/>
      <c r="C8" s="468"/>
      <c r="D8" s="214">
        <v>2013</v>
      </c>
      <c r="E8" s="178">
        <v>1177543</v>
      </c>
      <c r="F8" s="178">
        <v>1099585</v>
      </c>
      <c r="G8" s="178">
        <v>1136247</v>
      </c>
      <c r="H8" s="178">
        <v>1152047</v>
      </c>
      <c r="I8" s="178">
        <v>1143712</v>
      </c>
      <c r="J8" s="178">
        <v>1114642</v>
      </c>
      <c r="K8" s="178">
        <v>1257726</v>
      </c>
      <c r="L8" s="178">
        <v>1358441</v>
      </c>
      <c r="M8" s="178">
        <v>1096596</v>
      </c>
      <c r="N8" s="178">
        <v>1242737</v>
      </c>
      <c r="O8" s="178">
        <v>1236604</v>
      </c>
      <c r="P8" s="178">
        <v>1233794</v>
      </c>
      <c r="Q8" s="215">
        <v>14249674</v>
      </c>
      <c r="R8" s="216">
        <v>100</v>
      </c>
      <c r="S8" s="217">
        <v>4.9</v>
      </c>
    </row>
    <row r="9" spans="1:19" s="193" customFormat="1" ht="27" customHeight="1">
      <c r="A9" s="469"/>
      <c r="B9" s="469"/>
      <c r="C9" s="469"/>
      <c r="D9" s="214">
        <v>2012</v>
      </c>
      <c r="E9" s="178">
        <v>1231707</v>
      </c>
      <c r="F9" s="178">
        <v>1096420</v>
      </c>
      <c r="G9" s="178">
        <v>1212064</v>
      </c>
      <c r="H9" s="178">
        <v>1166095</v>
      </c>
      <c r="I9" s="178">
        <v>1053839</v>
      </c>
      <c r="J9" s="178">
        <v>1019153</v>
      </c>
      <c r="K9" s="178">
        <v>1149803</v>
      </c>
      <c r="L9" s="178">
        <v>1236912</v>
      </c>
      <c r="M9" s="178">
        <v>1035313</v>
      </c>
      <c r="N9" s="178">
        <v>1134401</v>
      </c>
      <c r="O9" s="178">
        <v>1120404</v>
      </c>
      <c r="P9" s="178">
        <v>1134403</v>
      </c>
      <c r="Q9" s="215">
        <v>13590514</v>
      </c>
      <c r="R9" s="216">
        <v>100</v>
      </c>
      <c r="S9" s="217"/>
    </row>
    <row r="10" spans="1:19" s="218" customFormat="1" ht="15" customHeight="1">
      <c r="A10" s="447" t="s">
        <v>303</v>
      </c>
      <c r="B10" s="448"/>
      <c r="C10" s="448"/>
      <c r="D10" s="214">
        <v>2013</v>
      </c>
      <c r="E10" s="178">
        <v>1006931</v>
      </c>
      <c r="F10" s="178">
        <v>934505</v>
      </c>
      <c r="G10" s="178">
        <v>945020</v>
      </c>
      <c r="H10" s="178">
        <v>971446</v>
      </c>
      <c r="I10" s="178">
        <v>974686</v>
      </c>
      <c r="J10" s="178">
        <v>946802</v>
      </c>
      <c r="K10" s="178">
        <v>1077564</v>
      </c>
      <c r="L10" s="178">
        <v>1169688</v>
      </c>
      <c r="M10" s="178">
        <v>927892</v>
      </c>
      <c r="N10" s="178">
        <v>1060460</v>
      </c>
      <c r="O10" s="178">
        <v>1056988</v>
      </c>
      <c r="P10" s="178">
        <v>1042088</v>
      </c>
      <c r="Q10" s="215">
        <v>12114070</v>
      </c>
      <c r="R10" s="216">
        <v>85</v>
      </c>
      <c r="S10" s="217">
        <v>7.3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1025929</v>
      </c>
      <c r="F11" s="178">
        <v>922304</v>
      </c>
      <c r="G11" s="178">
        <v>1015960</v>
      </c>
      <c r="H11" s="178">
        <v>943675</v>
      </c>
      <c r="I11" s="178">
        <v>873583</v>
      </c>
      <c r="J11" s="178">
        <v>839702</v>
      </c>
      <c r="K11" s="178">
        <v>949725</v>
      </c>
      <c r="L11" s="178">
        <v>1036167</v>
      </c>
      <c r="M11" s="178">
        <v>858480</v>
      </c>
      <c r="N11" s="178">
        <v>948065</v>
      </c>
      <c r="O11" s="178">
        <v>942462</v>
      </c>
      <c r="P11" s="178">
        <v>937436</v>
      </c>
      <c r="Q11" s="215">
        <v>11293488</v>
      </c>
      <c r="R11" s="216">
        <v>83.1</v>
      </c>
      <c r="S11" s="219"/>
    </row>
    <row r="12" spans="1:19" s="218" customFormat="1" ht="15" customHeight="1">
      <c r="A12" s="447" t="s">
        <v>304</v>
      </c>
      <c r="B12" s="448"/>
      <c r="C12" s="448"/>
      <c r="D12" s="214">
        <v>2013</v>
      </c>
      <c r="E12" s="178">
        <v>119226</v>
      </c>
      <c r="F12" s="178">
        <v>127664</v>
      </c>
      <c r="G12" s="178">
        <v>132314</v>
      </c>
      <c r="H12" s="178">
        <v>121260</v>
      </c>
      <c r="I12" s="178">
        <v>116924</v>
      </c>
      <c r="J12" s="178">
        <v>115337</v>
      </c>
      <c r="K12" s="178">
        <v>127106</v>
      </c>
      <c r="L12" s="178">
        <v>132581</v>
      </c>
      <c r="M12" s="178">
        <v>114892</v>
      </c>
      <c r="N12" s="178">
        <v>122668</v>
      </c>
      <c r="O12" s="178">
        <v>119283</v>
      </c>
      <c r="P12" s="178">
        <v>128036</v>
      </c>
      <c r="Q12" s="215">
        <v>1477291</v>
      </c>
      <c r="R12" s="216">
        <v>10.4</v>
      </c>
      <c r="S12" s="217">
        <v>-5.3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149365</v>
      </c>
      <c r="F13" s="178">
        <v>118682</v>
      </c>
      <c r="G13" s="178">
        <v>129570</v>
      </c>
      <c r="H13" s="178">
        <v>153795</v>
      </c>
      <c r="I13" s="178">
        <v>118747</v>
      </c>
      <c r="J13" s="178">
        <v>119252</v>
      </c>
      <c r="K13" s="178">
        <v>134529</v>
      </c>
      <c r="L13" s="178">
        <v>139953</v>
      </c>
      <c r="M13" s="178">
        <v>120850</v>
      </c>
      <c r="N13" s="178">
        <v>126187</v>
      </c>
      <c r="O13" s="178">
        <v>116959</v>
      </c>
      <c r="P13" s="178">
        <v>132226</v>
      </c>
      <c r="Q13" s="215">
        <v>1560115</v>
      </c>
      <c r="R13" s="216">
        <v>11.5</v>
      </c>
      <c r="S13" s="219"/>
    </row>
    <row r="14" spans="1:19" s="218" customFormat="1" ht="15" customHeight="1">
      <c r="A14" s="447" t="s">
        <v>305</v>
      </c>
      <c r="B14" s="448"/>
      <c r="C14" s="448"/>
      <c r="D14" s="214">
        <v>2013</v>
      </c>
      <c r="E14" s="178">
        <v>17764</v>
      </c>
      <c r="F14" s="178">
        <v>12789</v>
      </c>
      <c r="G14" s="178">
        <v>18823</v>
      </c>
      <c r="H14" s="178">
        <v>17898</v>
      </c>
      <c r="I14" s="178">
        <v>15087</v>
      </c>
      <c r="J14" s="178">
        <v>17105</v>
      </c>
      <c r="K14" s="178">
        <v>19953</v>
      </c>
      <c r="L14" s="178">
        <v>20390</v>
      </c>
      <c r="M14" s="178">
        <v>19268</v>
      </c>
      <c r="N14" s="178">
        <v>19460</v>
      </c>
      <c r="O14" s="178">
        <v>18340</v>
      </c>
      <c r="P14" s="178">
        <v>19726</v>
      </c>
      <c r="Q14" s="215">
        <v>216603</v>
      </c>
      <c r="R14" s="216">
        <v>1.5</v>
      </c>
      <c r="S14" s="217">
        <v>-13.6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18895</v>
      </c>
      <c r="F15" s="178">
        <v>19712</v>
      </c>
      <c r="G15" s="178">
        <v>21292</v>
      </c>
      <c r="H15" s="178">
        <v>20993</v>
      </c>
      <c r="I15" s="178">
        <v>19857</v>
      </c>
      <c r="J15" s="178">
        <v>20727</v>
      </c>
      <c r="K15" s="178">
        <v>26419</v>
      </c>
      <c r="L15" s="178">
        <v>22806</v>
      </c>
      <c r="M15" s="178">
        <v>21587</v>
      </c>
      <c r="N15" s="178">
        <v>19624</v>
      </c>
      <c r="O15" s="178">
        <v>19287</v>
      </c>
      <c r="P15" s="178">
        <v>19514</v>
      </c>
      <c r="Q15" s="215">
        <v>250713</v>
      </c>
      <c r="R15" s="216">
        <v>1.8</v>
      </c>
      <c r="S15" s="219"/>
    </row>
    <row r="16" spans="1:19" s="218" customFormat="1" ht="15" customHeight="1">
      <c r="A16" s="447" t="s">
        <v>306</v>
      </c>
      <c r="B16" s="448"/>
      <c r="C16" s="448"/>
      <c r="D16" s="214">
        <v>2013</v>
      </c>
      <c r="E16" s="178">
        <v>917</v>
      </c>
      <c r="F16" s="178">
        <v>557</v>
      </c>
      <c r="G16" s="178">
        <v>1166</v>
      </c>
      <c r="H16" s="178">
        <v>2070</v>
      </c>
      <c r="I16" s="178">
        <v>1623</v>
      </c>
      <c r="J16" s="178">
        <v>1795</v>
      </c>
      <c r="K16" s="178">
        <v>1812</v>
      </c>
      <c r="L16" s="178">
        <v>1339</v>
      </c>
      <c r="M16" s="178">
        <v>1336</v>
      </c>
      <c r="N16" s="178">
        <v>1644</v>
      </c>
      <c r="O16" s="178">
        <v>1115</v>
      </c>
      <c r="P16" s="178">
        <v>1496</v>
      </c>
      <c r="Q16" s="215">
        <v>16870</v>
      </c>
      <c r="R16" s="216">
        <v>0.1</v>
      </c>
      <c r="S16" s="217">
        <v>6.2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868</v>
      </c>
      <c r="F17" s="178">
        <v>715</v>
      </c>
      <c r="G17" s="178">
        <v>1208</v>
      </c>
      <c r="H17" s="178">
        <v>1718</v>
      </c>
      <c r="I17" s="178">
        <v>1331</v>
      </c>
      <c r="J17" s="178">
        <v>1503</v>
      </c>
      <c r="K17" s="178">
        <v>2531</v>
      </c>
      <c r="L17" s="178">
        <v>874</v>
      </c>
      <c r="M17" s="178">
        <v>1081</v>
      </c>
      <c r="N17" s="178">
        <v>2121</v>
      </c>
      <c r="O17" s="178">
        <v>861</v>
      </c>
      <c r="P17" s="178">
        <v>1071</v>
      </c>
      <c r="Q17" s="215">
        <v>15882</v>
      </c>
      <c r="R17" s="216">
        <v>0.1</v>
      </c>
      <c r="S17" s="219"/>
    </row>
    <row r="18" spans="1:19" s="218" customFormat="1" ht="15" customHeight="1">
      <c r="A18" s="447" t="s">
        <v>307</v>
      </c>
      <c r="B18" s="448"/>
      <c r="C18" s="448"/>
      <c r="D18" s="214">
        <v>2013</v>
      </c>
      <c r="E18" s="178">
        <v>2075</v>
      </c>
      <c r="F18" s="178">
        <v>1183</v>
      </c>
      <c r="G18" s="178">
        <v>2206</v>
      </c>
      <c r="H18" s="178">
        <v>2407</v>
      </c>
      <c r="I18" s="178">
        <v>2187</v>
      </c>
      <c r="J18" s="178">
        <v>2381</v>
      </c>
      <c r="K18" s="178">
        <v>1778</v>
      </c>
      <c r="L18" s="178">
        <v>4700</v>
      </c>
      <c r="M18" s="178">
        <v>1952</v>
      </c>
      <c r="N18" s="178">
        <v>2199</v>
      </c>
      <c r="O18" s="178">
        <v>1793</v>
      </c>
      <c r="P18" s="178">
        <v>2341</v>
      </c>
      <c r="Q18" s="215">
        <v>27202</v>
      </c>
      <c r="R18" s="216">
        <v>0.2</v>
      </c>
      <c r="S18" s="217">
        <v>-18.3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2412</v>
      </c>
      <c r="F19" s="178">
        <v>1992</v>
      </c>
      <c r="G19" s="178">
        <v>2493</v>
      </c>
      <c r="H19" s="178">
        <v>2864</v>
      </c>
      <c r="I19" s="178">
        <v>2661</v>
      </c>
      <c r="J19" s="178">
        <v>2949</v>
      </c>
      <c r="K19" s="178">
        <v>2885</v>
      </c>
      <c r="L19" s="178">
        <v>5638</v>
      </c>
      <c r="M19" s="178">
        <v>2310</v>
      </c>
      <c r="N19" s="178">
        <v>2420</v>
      </c>
      <c r="O19" s="178">
        <v>2078</v>
      </c>
      <c r="P19" s="178">
        <v>2585</v>
      </c>
      <c r="Q19" s="215">
        <v>33287</v>
      </c>
      <c r="R19" s="216">
        <v>0.2</v>
      </c>
      <c r="S19" s="219"/>
    </row>
    <row r="20" spans="1:19" s="218" customFormat="1" ht="15" customHeight="1">
      <c r="A20" s="447" t="s">
        <v>308</v>
      </c>
      <c r="B20" s="448"/>
      <c r="C20" s="448"/>
      <c r="D20" s="214">
        <v>2013</v>
      </c>
      <c r="E20" s="178">
        <v>2660</v>
      </c>
      <c r="F20" s="178">
        <v>2034</v>
      </c>
      <c r="G20" s="178">
        <v>2939</v>
      </c>
      <c r="H20" s="178">
        <v>2621</v>
      </c>
      <c r="I20" s="178">
        <v>2365</v>
      </c>
      <c r="J20" s="178">
        <v>2376</v>
      </c>
      <c r="K20" s="178">
        <v>2495</v>
      </c>
      <c r="L20" s="178">
        <v>2658</v>
      </c>
      <c r="M20" s="178">
        <v>2602</v>
      </c>
      <c r="N20" s="178">
        <v>2315</v>
      </c>
      <c r="O20" s="178">
        <v>2804</v>
      </c>
      <c r="P20" s="178">
        <v>2828</v>
      </c>
      <c r="Q20" s="215">
        <v>30697</v>
      </c>
      <c r="R20" s="216">
        <v>0.2</v>
      </c>
      <c r="S20" s="217">
        <v>-16.7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3341</v>
      </c>
      <c r="F21" s="178">
        <v>3431</v>
      </c>
      <c r="G21" s="178">
        <v>3608</v>
      </c>
      <c r="H21" s="178">
        <v>3361</v>
      </c>
      <c r="I21" s="178">
        <v>3204</v>
      </c>
      <c r="J21" s="178">
        <v>3417</v>
      </c>
      <c r="K21" s="178">
        <v>3207</v>
      </c>
      <c r="L21" s="178">
        <v>3231</v>
      </c>
      <c r="M21" s="178">
        <v>2506</v>
      </c>
      <c r="N21" s="178">
        <v>2123</v>
      </c>
      <c r="O21" s="178">
        <v>2601</v>
      </c>
      <c r="P21" s="178">
        <v>2806</v>
      </c>
      <c r="Q21" s="215">
        <v>36836</v>
      </c>
      <c r="R21" s="216">
        <v>0.3</v>
      </c>
      <c r="S21" s="219"/>
    </row>
    <row r="22" spans="1:19" s="218" customFormat="1" ht="15" customHeight="1">
      <c r="A22" s="447" t="s">
        <v>309</v>
      </c>
      <c r="B22" s="448"/>
      <c r="C22" s="448"/>
      <c r="D22" s="214">
        <v>2013</v>
      </c>
      <c r="E22" s="178">
        <v>3736</v>
      </c>
      <c r="F22" s="178">
        <v>3154</v>
      </c>
      <c r="G22" s="178">
        <v>6168</v>
      </c>
      <c r="H22" s="178">
        <v>5196</v>
      </c>
      <c r="I22" s="178">
        <v>4701</v>
      </c>
      <c r="J22" s="178">
        <v>4796</v>
      </c>
      <c r="K22" s="178">
        <v>3360</v>
      </c>
      <c r="L22" s="178">
        <v>4222</v>
      </c>
      <c r="M22" s="178">
        <v>5280</v>
      </c>
      <c r="N22" s="178">
        <v>6454</v>
      </c>
      <c r="O22" s="178">
        <v>7734</v>
      </c>
      <c r="P22" s="178">
        <v>7530</v>
      </c>
      <c r="Q22" s="215">
        <v>62331</v>
      </c>
      <c r="R22" s="216">
        <v>0.4</v>
      </c>
      <c r="S22" s="217">
        <v>-15.8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4953</v>
      </c>
      <c r="F23" s="178">
        <v>5164</v>
      </c>
      <c r="G23" s="178">
        <v>8218</v>
      </c>
      <c r="H23" s="178">
        <v>6850</v>
      </c>
      <c r="I23" s="178">
        <v>6177</v>
      </c>
      <c r="J23" s="178">
        <v>5735</v>
      </c>
      <c r="K23" s="178">
        <v>5260</v>
      </c>
      <c r="L23" s="178">
        <v>4519</v>
      </c>
      <c r="M23" s="178">
        <v>5067</v>
      </c>
      <c r="N23" s="178">
        <v>5754</v>
      </c>
      <c r="O23" s="178">
        <v>7839</v>
      </c>
      <c r="P23" s="178">
        <v>8517</v>
      </c>
      <c r="Q23" s="215">
        <v>74053</v>
      </c>
      <c r="R23" s="216">
        <v>0.5</v>
      </c>
      <c r="S23" s="219"/>
    </row>
    <row r="24" spans="1:19" s="218" customFormat="1" ht="15" customHeight="1">
      <c r="A24" s="447" t="s">
        <v>310</v>
      </c>
      <c r="B24" s="448"/>
      <c r="C24" s="448"/>
      <c r="D24" s="214">
        <v>2013</v>
      </c>
      <c r="E24" s="178">
        <v>2500</v>
      </c>
      <c r="F24" s="178">
        <v>2051</v>
      </c>
      <c r="G24" s="178">
        <v>2538</v>
      </c>
      <c r="H24" s="178">
        <v>2818</v>
      </c>
      <c r="I24" s="178">
        <v>4137</v>
      </c>
      <c r="J24" s="178">
        <v>2887</v>
      </c>
      <c r="K24" s="178">
        <v>2333</v>
      </c>
      <c r="L24" s="178">
        <v>2429</v>
      </c>
      <c r="M24" s="178">
        <v>2348</v>
      </c>
      <c r="N24" s="178">
        <v>2785</v>
      </c>
      <c r="O24" s="178">
        <v>2847</v>
      </c>
      <c r="P24" s="178">
        <v>2790</v>
      </c>
      <c r="Q24" s="215">
        <v>32463</v>
      </c>
      <c r="R24" s="216">
        <v>0.2</v>
      </c>
      <c r="S24" s="217">
        <v>-6.4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2528</v>
      </c>
      <c r="F25" s="178">
        <v>2554</v>
      </c>
      <c r="G25" s="178">
        <v>2739</v>
      </c>
      <c r="H25" s="178">
        <v>3162</v>
      </c>
      <c r="I25" s="178">
        <v>3519</v>
      </c>
      <c r="J25" s="178">
        <v>2925</v>
      </c>
      <c r="K25" s="178">
        <v>2814</v>
      </c>
      <c r="L25" s="178">
        <v>2749</v>
      </c>
      <c r="M25" s="178">
        <v>2725</v>
      </c>
      <c r="N25" s="178">
        <v>3216</v>
      </c>
      <c r="O25" s="178">
        <v>2916</v>
      </c>
      <c r="P25" s="178">
        <v>2838</v>
      </c>
      <c r="Q25" s="215">
        <v>34685</v>
      </c>
      <c r="R25" s="216">
        <v>0.3</v>
      </c>
      <c r="S25" s="219"/>
    </row>
    <row r="26" spans="1:19" s="218" customFormat="1" ht="15" customHeight="1">
      <c r="A26" s="447" t="s">
        <v>311</v>
      </c>
      <c r="B26" s="448"/>
      <c r="C26" s="448"/>
      <c r="D26" s="214">
        <v>2013</v>
      </c>
      <c r="E26" s="178">
        <v>3591</v>
      </c>
      <c r="F26" s="178">
        <v>2491</v>
      </c>
      <c r="G26" s="178">
        <v>3118</v>
      </c>
      <c r="H26" s="178">
        <v>2930</v>
      </c>
      <c r="I26" s="178">
        <v>3286</v>
      </c>
      <c r="J26" s="178">
        <v>3334</v>
      </c>
      <c r="K26" s="178">
        <v>3182</v>
      </c>
      <c r="L26" s="178">
        <v>3322</v>
      </c>
      <c r="M26" s="178">
        <v>3147</v>
      </c>
      <c r="N26" s="178">
        <v>3064</v>
      </c>
      <c r="O26" s="178">
        <v>3311</v>
      </c>
      <c r="P26" s="178">
        <v>3806</v>
      </c>
      <c r="Q26" s="215">
        <v>38582</v>
      </c>
      <c r="R26" s="216">
        <v>0.3</v>
      </c>
      <c r="S26" s="217">
        <v>-1.2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3704</v>
      </c>
      <c r="F27" s="178">
        <v>3606</v>
      </c>
      <c r="G27" s="178">
        <v>3562</v>
      </c>
      <c r="H27" s="178">
        <v>3314</v>
      </c>
      <c r="I27" s="178">
        <v>3309</v>
      </c>
      <c r="J27" s="178">
        <v>3493</v>
      </c>
      <c r="K27" s="178">
        <v>3173</v>
      </c>
      <c r="L27" s="178">
        <v>3150</v>
      </c>
      <c r="M27" s="178">
        <v>2767</v>
      </c>
      <c r="N27" s="178">
        <v>2785</v>
      </c>
      <c r="O27" s="178">
        <v>2932</v>
      </c>
      <c r="P27" s="178">
        <v>3260</v>
      </c>
      <c r="Q27" s="215">
        <v>39055</v>
      </c>
      <c r="R27" s="216">
        <v>0.3</v>
      </c>
      <c r="S27" s="219"/>
    </row>
    <row r="28" spans="1:19" s="218" customFormat="1" ht="15" customHeight="1">
      <c r="A28" s="447" t="s">
        <v>312</v>
      </c>
      <c r="B28" s="448"/>
      <c r="C28" s="448"/>
      <c r="D28" s="214">
        <v>2013</v>
      </c>
      <c r="E28" s="178">
        <v>3738</v>
      </c>
      <c r="F28" s="178">
        <v>2189</v>
      </c>
      <c r="G28" s="178">
        <v>4899</v>
      </c>
      <c r="H28" s="178">
        <v>3765</v>
      </c>
      <c r="I28" s="178">
        <v>3356</v>
      </c>
      <c r="J28" s="178">
        <v>4114</v>
      </c>
      <c r="K28" s="178">
        <v>3175</v>
      </c>
      <c r="L28" s="178">
        <v>2961</v>
      </c>
      <c r="M28" s="178">
        <v>3840</v>
      </c>
      <c r="N28" s="178">
        <v>3904</v>
      </c>
      <c r="O28" s="178">
        <v>4968</v>
      </c>
      <c r="P28" s="178">
        <v>6347</v>
      </c>
      <c r="Q28" s="215">
        <v>47256</v>
      </c>
      <c r="R28" s="216">
        <v>0.3</v>
      </c>
      <c r="S28" s="217">
        <v>-16.5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4228</v>
      </c>
      <c r="F29" s="178">
        <v>4497</v>
      </c>
      <c r="G29" s="178">
        <v>5886</v>
      </c>
      <c r="H29" s="178">
        <v>5085</v>
      </c>
      <c r="I29" s="178">
        <v>4811</v>
      </c>
      <c r="J29" s="178">
        <v>5058</v>
      </c>
      <c r="K29" s="178">
        <v>3627</v>
      </c>
      <c r="L29" s="178">
        <v>3161</v>
      </c>
      <c r="M29" s="178">
        <v>3821</v>
      </c>
      <c r="N29" s="178">
        <v>4221</v>
      </c>
      <c r="O29" s="178">
        <v>5145</v>
      </c>
      <c r="P29" s="178">
        <v>7052</v>
      </c>
      <c r="Q29" s="215">
        <v>56592</v>
      </c>
      <c r="R29" s="216">
        <v>0.4</v>
      </c>
      <c r="S29" s="219"/>
    </row>
    <row r="30" spans="1:19" s="218" customFormat="1" ht="15" customHeight="1">
      <c r="A30" s="447" t="s">
        <v>313</v>
      </c>
      <c r="B30" s="448"/>
      <c r="C30" s="448"/>
      <c r="D30" s="214">
        <v>2013</v>
      </c>
      <c r="E30" s="178">
        <v>2383</v>
      </c>
      <c r="F30" s="178">
        <v>1275</v>
      </c>
      <c r="G30" s="178">
        <v>4078</v>
      </c>
      <c r="H30" s="178">
        <v>4092</v>
      </c>
      <c r="I30" s="178">
        <v>2781</v>
      </c>
      <c r="J30" s="178">
        <v>2060</v>
      </c>
      <c r="K30" s="178">
        <v>2566</v>
      </c>
      <c r="L30" s="178">
        <v>2146</v>
      </c>
      <c r="M30" s="178">
        <v>2174</v>
      </c>
      <c r="N30" s="178">
        <v>3062</v>
      </c>
      <c r="O30" s="178">
        <v>2812</v>
      </c>
      <c r="P30" s="178">
        <v>3321</v>
      </c>
      <c r="Q30" s="215">
        <v>32750</v>
      </c>
      <c r="R30" s="216">
        <v>0.2</v>
      </c>
      <c r="S30" s="217">
        <v>-10.6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2050</v>
      </c>
      <c r="F31" s="178">
        <v>2537</v>
      </c>
      <c r="G31" s="178">
        <v>3333</v>
      </c>
      <c r="H31" s="178">
        <v>4079</v>
      </c>
      <c r="I31" s="178">
        <v>2904</v>
      </c>
      <c r="J31" s="178">
        <v>1793</v>
      </c>
      <c r="K31" s="178">
        <v>2684</v>
      </c>
      <c r="L31" s="178">
        <v>2730</v>
      </c>
      <c r="M31" s="178">
        <v>2622</v>
      </c>
      <c r="N31" s="178">
        <v>4243</v>
      </c>
      <c r="O31" s="178">
        <v>3151</v>
      </c>
      <c r="P31" s="178">
        <v>4504</v>
      </c>
      <c r="Q31" s="215">
        <v>36630</v>
      </c>
      <c r="R31" s="216">
        <v>0.3</v>
      </c>
      <c r="S31" s="219"/>
    </row>
    <row r="32" spans="1:19" s="218" customFormat="1" ht="15" customHeight="1">
      <c r="A32" s="447" t="s">
        <v>314</v>
      </c>
      <c r="B32" s="448"/>
      <c r="C32" s="448"/>
      <c r="D32" s="214">
        <v>2013</v>
      </c>
      <c r="E32" s="178">
        <v>383</v>
      </c>
      <c r="F32" s="178">
        <v>425</v>
      </c>
      <c r="G32" s="178">
        <v>998</v>
      </c>
      <c r="H32" s="178">
        <v>691</v>
      </c>
      <c r="I32" s="178">
        <v>534</v>
      </c>
      <c r="J32" s="178">
        <v>529</v>
      </c>
      <c r="K32" s="178">
        <v>590</v>
      </c>
      <c r="L32" s="178">
        <v>579</v>
      </c>
      <c r="M32" s="178">
        <v>668</v>
      </c>
      <c r="N32" s="178">
        <v>667</v>
      </c>
      <c r="O32" s="178">
        <v>593</v>
      </c>
      <c r="P32" s="178">
        <v>390</v>
      </c>
      <c r="Q32" s="215">
        <v>7047</v>
      </c>
      <c r="R32" s="191" t="s">
        <v>315</v>
      </c>
      <c r="S32" s="217">
        <v>29.7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336</v>
      </c>
      <c r="F33" s="178">
        <v>328</v>
      </c>
      <c r="G33" s="178">
        <v>425</v>
      </c>
      <c r="H33" s="178">
        <v>566</v>
      </c>
      <c r="I33" s="178">
        <v>436</v>
      </c>
      <c r="J33" s="178">
        <v>427</v>
      </c>
      <c r="K33" s="178">
        <v>503</v>
      </c>
      <c r="L33" s="178">
        <v>477</v>
      </c>
      <c r="M33" s="178">
        <v>524</v>
      </c>
      <c r="N33" s="178">
        <v>508</v>
      </c>
      <c r="O33" s="178">
        <v>473</v>
      </c>
      <c r="P33" s="178">
        <v>432</v>
      </c>
      <c r="Q33" s="215">
        <v>5435</v>
      </c>
      <c r="R33" s="191" t="s">
        <v>315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1296</v>
      </c>
      <c r="F34" s="178">
        <v>998</v>
      </c>
      <c r="G34" s="178">
        <v>1432</v>
      </c>
      <c r="H34" s="178">
        <v>2833</v>
      </c>
      <c r="I34" s="178">
        <v>2100</v>
      </c>
      <c r="J34" s="178">
        <v>1359</v>
      </c>
      <c r="K34" s="178">
        <v>1308</v>
      </c>
      <c r="L34" s="178">
        <v>1230</v>
      </c>
      <c r="M34" s="178">
        <v>1291</v>
      </c>
      <c r="N34" s="178">
        <v>1806</v>
      </c>
      <c r="O34" s="178">
        <v>1509</v>
      </c>
      <c r="P34" s="178">
        <v>1718</v>
      </c>
      <c r="Q34" s="215">
        <v>18880</v>
      </c>
      <c r="R34" s="216">
        <v>0.1</v>
      </c>
      <c r="S34" s="217">
        <v>-9.6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1470</v>
      </c>
      <c r="F35" s="178">
        <v>1124</v>
      </c>
      <c r="G35" s="178">
        <v>1790</v>
      </c>
      <c r="H35" s="178">
        <v>3082</v>
      </c>
      <c r="I35" s="178">
        <v>2184</v>
      </c>
      <c r="J35" s="178">
        <v>1761</v>
      </c>
      <c r="K35" s="178">
        <v>1593</v>
      </c>
      <c r="L35" s="178">
        <v>1437</v>
      </c>
      <c r="M35" s="178">
        <v>1492</v>
      </c>
      <c r="N35" s="178">
        <v>1921</v>
      </c>
      <c r="O35" s="178">
        <v>1542</v>
      </c>
      <c r="P35" s="178">
        <v>1496</v>
      </c>
      <c r="Q35" s="215">
        <v>20892</v>
      </c>
      <c r="R35" s="216">
        <v>0.2</v>
      </c>
      <c r="S35" s="219"/>
    </row>
    <row r="36" spans="1:19" s="218" customFormat="1" ht="15" customHeight="1">
      <c r="A36" s="447" t="s">
        <v>316</v>
      </c>
      <c r="B36" s="448"/>
      <c r="C36" s="448"/>
      <c r="D36" s="214">
        <v>2013</v>
      </c>
      <c r="E36" s="178">
        <v>133</v>
      </c>
      <c r="F36" s="178">
        <v>97</v>
      </c>
      <c r="G36" s="178">
        <v>127</v>
      </c>
      <c r="H36" s="178">
        <v>223</v>
      </c>
      <c r="I36" s="178">
        <v>145</v>
      </c>
      <c r="J36" s="178">
        <v>120</v>
      </c>
      <c r="K36" s="178">
        <v>127</v>
      </c>
      <c r="L36" s="178">
        <v>81</v>
      </c>
      <c r="M36" s="178">
        <v>137</v>
      </c>
      <c r="N36" s="178">
        <v>208</v>
      </c>
      <c r="O36" s="178">
        <v>106</v>
      </c>
      <c r="P36" s="178">
        <v>115</v>
      </c>
      <c r="Q36" s="215">
        <v>1619</v>
      </c>
      <c r="R36" s="191" t="s">
        <v>315</v>
      </c>
      <c r="S36" s="217">
        <v>-9.1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155</v>
      </c>
      <c r="F37" s="178">
        <v>134</v>
      </c>
      <c r="G37" s="178">
        <v>124</v>
      </c>
      <c r="H37" s="178">
        <v>239</v>
      </c>
      <c r="I37" s="178">
        <v>136</v>
      </c>
      <c r="J37" s="178">
        <v>137</v>
      </c>
      <c r="K37" s="178">
        <v>148</v>
      </c>
      <c r="L37" s="178">
        <v>101</v>
      </c>
      <c r="M37" s="178">
        <v>128</v>
      </c>
      <c r="N37" s="178">
        <v>210</v>
      </c>
      <c r="O37" s="178">
        <v>165</v>
      </c>
      <c r="P37" s="178">
        <v>104</v>
      </c>
      <c r="Q37" s="215">
        <v>1781</v>
      </c>
      <c r="R37" s="191" t="s">
        <v>315</v>
      </c>
      <c r="S37" s="217"/>
    </row>
    <row r="38" spans="1:19" s="218" customFormat="1" ht="15" customHeight="1">
      <c r="A38" s="447" t="s">
        <v>317</v>
      </c>
      <c r="B38" s="448"/>
      <c r="C38" s="448"/>
      <c r="D38" s="214">
        <v>2013</v>
      </c>
      <c r="E38" s="178">
        <v>1708</v>
      </c>
      <c r="F38" s="178">
        <v>1480</v>
      </c>
      <c r="G38" s="178">
        <v>1860</v>
      </c>
      <c r="H38" s="178">
        <v>1796</v>
      </c>
      <c r="I38" s="178">
        <v>1453</v>
      </c>
      <c r="J38" s="178">
        <v>1326</v>
      </c>
      <c r="K38" s="178">
        <v>1441</v>
      </c>
      <c r="L38" s="178">
        <v>1547</v>
      </c>
      <c r="M38" s="178">
        <v>1545</v>
      </c>
      <c r="N38" s="178">
        <v>1642</v>
      </c>
      <c r="O38" s="178">
        <v>1851</v>
      </c>
      <c r="P38" s="178">
        <v>1650</v>
      </c>
      <c r="Q38" s="215">
        <v>19299</v>
      </c>
      <c r="R38" s="216">
        <v>0.1</v>
      </c>
      <c r="S38" s="217">
        <v>-10.2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1875</v>
      </c>
      <c r="F39" s="178">
        <v>1730</v>
      </c>
      <c r="G39" s="178">
        <v>2118</v>
      </c>
      <c r="H39" s="178">
        <v>2167</v>
      </c>
      <c r="I39" s="178">
        <v>1847</v>
      </c>
      <c r="J39" s="178">
        <v>1440</v>
      </c>
      <c r="K39" s="178">
        <v>1555</v>
      </c>
      <c r="L39" s="178">
        <v>1594</v>
      </c>
      <c r="M39" s="178">
        <v>1433</v>
      </c>
      <c r="N39" s="178">
        <v>1935</v>
      </c>
      <c r="O39" s="178">
        <v>2039</v>
      </c>
      <c r="P39" s="178">
        <v>1757</v>
      </c>
      <c r="Q39" s="215">
        <v>21490</v>
      </c>
      <c r="R39" s="216">
        <v>0.2</v>
      </c>
      <c r="S39" s="219"/>
    </row>
    <row r="40" spans="1:19" s="218" customFormat="1" ht="15" customHeight="1">
      <c r="A40" s="447" t="s">
        <v>318</v>
      </c>
      <c r="B40" s="448"/>
      <c r="C40" s="448"/>
      <c r="D40" s="214">
        <v>2013</v>
      </c>
      <c r="E40" s="178">
        <v>2913</v>
      </c>
      <c r="F40" s="178">
        <v>2473</v>
      </c>
      <c r="G40" s="178">
        <v>3300</v>
      </c>
      <c r="H40" s="178">
        <v>3803</v>
      </c>
      <c r="I40" s="178">
        <v>2959</v>
      </c>
      <c r="J40" s="178">
        <v>3302</v>
      </c>
      <c r="K40" s="178">
        <v>3380</v>
      </c>
      <c r="L40" s="178">
        <v>2940</v>
      </c>
      <c r="M40" s="178">
        <v>2876</v>
      </c>
      <c r="N40" s="178">
        <v>3646</v>
      </c>
      <c r="O40" s="178">
        <v>4050</v>
      </c>
      <c r="P40" s="178">
        <v>3500</v>
      </c>
      <c r="Q40" s="215">
        <v>39142</v>
      </c>
      <c r="R40" s="216">
        <v>0.3</v>
      </c>
      <c r="S40" s="217">
        <v>-4.1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3226</v>
      </c>
      <c r="F41" s="178">
        <v>2708</v>
      </c>
      <c r="G41" s="178">
        <v>3706</v>
      </c>
      <c r="H41" s="178">
        <v>4128</v>
      </c>
      <c r="I41" s="178">
        <v>3523</v>
      </c>
      <c r="J41" s="178">
        <v>3766</v>
      </c>
      <c r="K41" s="178">
        <v>3867</v>
      </c>
      <c r="L41" s="178">
        <v>2948</v>
      </c>
      <c r="M41" s="178">
        <v>2695</v>
      </c>
      <c r="N41" s="178">
        <v>3293</v>
      </c>
      <c r="O41" s="178">
        <v>3733</v>
      </c>
      <c r="P41" s="178">
        <v>3204</v>
      </c>
      <c r="Q41" s="215">
        <v>40797</v>
      </c>
      <c r="R41" s="216">
        <v>0.3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608</v>
      </c>
      <c r="F42" s="178">
        <v>658</v>
      </c>
      <c r="G42" s="178">
        <v>888</v>
      </c>
      <c r="H42" s="178">
        <v>1001</v>
      </c>
      <c r="I42" s="178">
        <v>651</v>
      </c>
      <c r="J42" s="178">
        <v>562</v>
      </c>
      <c r="K42" s="178">
        <v>849</v>
      </c>
      <c r="L42" s="178">
        <v>696</v>
      </c>
      <c r="M42" s="178">
        <v>653</v>
      </c>
      <c r="N42" s="178">
        <v>780</v>
      </c>
      <c r="O42" s="178">
        <v>727</v>
      </c>
      <c r="P42" s="178">
        <v>499</v>
      </c>
      <c r="Q42" s="215">
        <v>8572</v>
      </c>
      <c r="R42" s="216">
        <v>0.1</v>
      </c>
      <c r="S42" s="217">
        <v>-2.6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755</v>
      </c>
      <c r="F43" s="178">
        <v>914</v>
      </c>
      <c r="G43" s="178">
        <v>903</v>
      </c>
      <c r="H43" s="178">
        <v>1194</v>
      </c>
      <c r="I43" s="178">
        <v>669</v>
      </c>
      <c r="J43" s="178">
        <v>643</v>
      </c>
      <c r="K43" s="178">
        <v>683</v>
      </c>
      <c r="L43" s="178">
        <v>685</v>
      </c>
      <c r="M43" s="178">
        <v>631</v>
      </c>
      <c r="N43" s="178">
        <v>693</v>
      </c>
      <c r="O43" s="178">
        <v>571</v>
      </c>
      <c r="P43" s="178">
        <v>462</v>
      </c>
      <c r="Q43" s="215">
        <v>8803</v>
      </c>
      <c r="R43" s="216">
        <v>0.1</v>
      </c>
      <c r="S43" s="219"/>
    </row>
    <row r="44" spans="1:19" s="218" customFormat="1" ht="15" customHeight="1">
      <c r="A44" s="447" t="s">
        <v>319</v>
      </c>
      <c r="B44" s="448"/>
      <c r="C44" s="448"/>
      <c r="D44" s="214">
        <v>2013</v>
      </c>
      <c r="E44" s="178">
        <v>270</v>
      </c>
      <c r="F44" s="178">
        <v>276</v>
      </c>
      <c r="G44" s="178">
        <v>352</v>
      </c>
      <c r="H44" s="178">
        <v>313</v>
      </c>
      <c r="I44" s="178">
        <v>383</v>
      </c>
      <c r="J44" s="178">
        <v>271</v>
      </c>
      <c r="K44" s="178">
        <v>374</v>
      </c>
      <c r="L44" s="178">
        <v>450</v>
      </c>
      <c r="M44" s="178">
        <v>259</v>
      </c>
      <c r="N44" s="178">
        <v>404</v>
      </c>
      <c r="O44" s="178">
        <v>424</v>
      </c>
      <c r="P44" s="178">
        <v>286</v>
      </c>
      <c r="Q44" s="215">
        <v>4062</v>
      </c>
      <c r="R44" s="191" t="s">
        <v>315</v>
      </c>
      <c r="S44" s="217">
        <v>-7.3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341</v>
      </c>
      <c r="F45" s="178">
        <v>305</v>
      </c>
      <c r="G45" s="178">
        <v>388</v>
      </c>
      <c r="H45" s="178">
        <v>379</v>
      </c>
      <c r="I45" s="178">
        <v>299</v>
      </c>
      <c r="J45" s="178">
        <v>267</v>
      </c>
      <c r="K45" s="178">
        <v>392</v>
      </c>
      <c r="L45" s="178">
        <v>572</v>
      </c>
      <c r="M45" s="178">
        <v>310</v>
      </c>
      <c r="N45" s="178">
        <v>286</v>
      </c>
      <c r="O45" s="178">
        <v>476</v>
      </c>
      <c r="P45" s="178">
        <v>367</v>
      </c>
      <c r="Q45" s="215">
        <v>4382</v>
      </c>
      <c r="R45" s="191" t="s">
        <v>315</v>
      </c>
      <c r="S45" s="219"/>
    </row>
    <row r="46" spans="1:19" s="218" customFormat="1" ht="15" customHeight="1">
      <c r="A46" s="447" t="s">
        <v>320</v>
      </c>
      <c r="B46" s="448"/>
      <c r="C46" s="448"/>
      <c r="D46" s="214">
        <v>2013</v>
      </c>
      <c r="E46" s="178">
        <v>162</v>
      </c>
      <c r="F46" s="178">
        <v>184</v>
      </c>
      <c r="G46" s="178">
        <v>190</v>
      </c>
      <c r="H46" s="178">
        <v>191</v>
      </c>
      <c r="I46" s="178">
        <v>161</v>
      </c>
      <c r="J46" s="178">
        <v>203</v>
      </c>
      <c r="K46" s="178">
        <v>164</v>
      </c>
      <c r="L46" s="178">
        <v>182</v>
      </c>
      <c r="M46" s="178">
        <v>176</v>
      </c>
      <c r="N46" s="178">
        <v>283</v>
      </c>
      <c r="O46" s="178">
        <v>294</v>
      </c>
      <c r="P46" s="178">
        <v>195</v>
      </c>
      <c r="Q46" s="215">
        <v>2385</v>
      </c>
      <c r="R46" s="191" t="s">
        <v>315</v>
      </c>
      <c r="S46" s="217">
        <v>-17.6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218</v>
      </c>
      <c r="F47" s="178">
        <v>233</v>
      </c>
      <c r="G47" s="178">
        <v>279</v>
      </c>
      <c r="H47" s="178">
        <v>236</v>
      </c>
      <c r="I47" s="178">
        <v>213</v>
      </c>
      <c r="J47" s="178">
        <v>215</v>
      </c>
      <c r="K47" s="178">
        <v>260</v>
      </c>
      <c r="L47" s="178">
        <v>245</v>
      </c>
      <c r="M47" s="178">
        <v>205</v>
      </c>
      <c r="N47" s="178">
        <v>291</v>
      </c>
      <c r="O47" s="178">
        <v>294</v>
      </c>
      <c r="P47" s="178">
        <v>204</v>
      </c>
      <c r="Q47" s="215">
        <v>2893</v>
      </c>
      <c r="R47" s="191" t="s">
        <v>315</v>
      </c>
      <c r="S47" s="219"/>
    </row>
    <row r="48" spans="1:19" s="218" customFormat="1" ht="15" customHeight="1">
      <c r="A48" s="447" t="s">
        <v>321</v>
      </c>
      <c r="B48" s="448"/>
      <c r="C48" s="448"/>
      <c r="D48" s="214">
        <v>2013</v>
      </c>
      <c r="E48" s="178">
        <v>71</v>
      </c>
      <c r="F48" s="178">
        <v>76</v>
      </c>
      <c r="G48" s="178">
        <v>101</v>
      </c>
      <c r="H48" s="178">
        <v>105</v>
      </c>
      <c r="I48" s="178">
        <v>99</v>
      </c>
      <c r="J48" s="178">
        <v>71</v>
      </c>
      <c r="K48" s="178">
        <v>141</v>
      </c>
      <c r="L48" s="178">
        <v>144</v>
      </c>
      <c r="M48" s="178">
        <v>76</v>
      </c>
      <c r="N48" s="178">
        <v>124</v>
      </c>
      <c r="O48" s="178">
        <v>92</v>
      </c>
      <c r="P48" s="178">
        <v>109</v>
      </c>
      <c r="Q48" s="215">
        <v>1209</v>
      </c>
      <c r="R48" s="191" t="s">
        <v>315</v>
      </c>
      <c r="S48" s="217">
        <v>-14.9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82</v>
      </c>
      <c r="F49" s="178">
        <v>83</v>
      </c>
      <c r="G49" s="178">
        <v>117</v>
      </c>
      <c r="H49" s="178">
        <v>130</v>
      </c>
      <c r="I49" s="178">
        <v>113</v>
      </c>
      <c r="J49" s="178">
        <v>107</v>
      </c>
      <c r="K49" s="178">
        <v>157</v>
      </c>
      <c r="L49" s="178">
        <v>132</v>
      </c>
      <c r="M49" s="178">
        <v>108</v>
      </c>
      <c r="N49" s="178">
        <v>104</v>
      </c>
      <c r="O49" s="178">
        <v>193</v>
      </c>
      <c r="P49" s="178">
        <v>94</v>
      </c>
      <c r="Q49" s="215">
        <v>1420</v>
      </c>
      <c r="R49" s="191" t="s">
        <v>315</v>
      </c>
      <c r="S49" s="219"/>
    </row>
    <row r="50" spans="1:19" s="218" customFormat="1" ht="15" customHeight="1">
      <c r="A50" s="447" t="s">
        <v>322</v>
      </c>
      <c r="B50" s="448"/>
      <c r="C50" s="448"/>
      <c r="D50" s="214">
        <v>2013</v>
      </c>
      <c r="E50" s="178">
        <v>122</v>
      </c>
      <c r="F50" s="178">
        <v>98</v>
      </c>
      <c r="G50" s="178">
        <v>109</v>
      </c>
      <c r="H50" s="178">
        <v>119</v>
      </c>
      <c r="I50" s="178">
        <v>73</v>
      </c>
      <c r="J50" s="178">
        <v>103</v>
      </c>
      <c r="K50" s="178">
        <v>68</v>
      </c>
      <c r="L50" s="178">
        <v>89</v>
      </c>
      <c r="M50" s="178">
        <v>76</v>
      </c>
      <c r="N50" s="178">
        <v>110</v>
      </c>
      <c r="O50" s="178">
        <v>152</v>
      </c>
      <c r="P50" s="178">
        <v>135</v>
      </c>
      <c r="Q50" s="215">
        <v>1254</v>
      </c>
      <c r="R50" s="191" t="s">
        <v>315</v>
      </c>
      <c r="S50" s="217">
        <v>5.2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95</v>
      </c>
      <c r="F51" s="178">
        <v>102</v>
      </c>
      <c r="G51" s="178">
        <v>112</v>
      </c>
      <c r="H51" s="178">
        <v>110</v>
      </c>
      <c r="I51" s="178">
        <v>89</v>
      </c>
      <c r="J51" s="178">
        <v>94</v>
      </c>
      <c r="K51" s="178">
        <v>90</v>
      </c>
      <c r="L51" s="178">
        <v>78</v>
      </c>
      <c r="M51" s="178">
        <v>72</v>
      </c>
      <c r="N51" s="178">
        <v>119</v>
      </c>
      <c r="O51" s="178">
        <v>151</v>
      </c>
      <c r="P51" s="178">
        <v>80</v>
      </c>
      <c r="Q51" s="215">
        <v>1192</v>
      </c>
      <c r="R51" s="191" t="s">
        <v>315</v>
      </c>
      <c r="S51" s="219"/>
    </row>
    <row r="52" spans="1:19" s="218" customFormat="1" ht="15" customHeight="1">
      <c r="A52" s="447" t="s">
        <v>323</v>
      </c>
      <c r="B52" s="448"/>
      <c r="C52" s="448"/>
      <c r="D52" s="214">
        <v>2013</v>
      </c>
      <c r="E52" s="178">
        <v>180</v>
      </c>
      <c r="F52" s="178">
        <v>141</v>
      </c>
      <c r="G52" s="178">
        <v>250</v>
      </c>
      <c r="H52" s="178">
        <v>221</v>
      </c>
      <c r="I52" s="178">
        <v>205</v>
      </c>
      <c r="J52" s="178">
        <v>174</v>
      </c>
      <c r="K52" s="178">
        <v>226</v>
      </c>
      <c r="L52" s="178">
        <v>300</v>
      </c>
      <c r="M52" s="178">
        <v>201</v>
      </c>
      <c r="N52" s="178">
        <v>310</v>
      </c>
      <c r="O52" s="178">
        <v>325</v>
      </c>
      <c r="P52" s="178">
        <v>350</v>
      </c>
      <c r="Q52" s="215">
        <v>2883</v>
      </c>
      <c r="R52" s="191" t="s">
        <v>315</v>
      </c>
      <c r="S52" s="217">
        <v>-2.3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171</v>
      </c>
      <c r="F53" s="178">
        <v>250</v>
      </c>
      <c r="G53" s="178">
        <v>197</v>
      </c>
      <c r="H53" s="178">
        <v>272</v>
      </c>
      <c r="I53" s="178">
        <v>220</v>
      </c>
      <c r="J53" s="178">
        <v>173</v>
      </c>
      <c r="K53" s="178">
        <v>169</v>
      </c>
      <c r="L53" s="178">
        <v>264</v>
      </c>
      <c r="M53" s="178">
        <v>203</v>
      </c>
      <c r="N53" s="178">
        <v>276</v>
      </c>
      <c r="O53" s="178">
        <v>356</v>
      </c>
      <c r="P53" s="178">
        <v>400</v>
      </c>
      <c r="Q53" s="215">
        <v>2951</v>
      </c>
      <c r="R53" s="191" t="s">
        <v>315</v>
      </c>
      <c r="S53" s="219"/>
    </row>
    <row r="54" spans="1:19" s="218" customFormat="1" ht="15" customHeight="1">
      <c r="A54" s="447" t="s">
        <v>324</v>
      </c>
      <c r="B54" s="448"/>
      <c r="C54" s="448"/>
      <c r="D54" s="214">
        <v>2013</v>
      </c>
      <c r="E54" s="178">
        <v>220</v>
      </c>
      <c r="F54" s="178">
        <v>165</v>
      </c>
      <c r="G54" s="178">
        <v>225</v>
      </c>
      <c r="H54" s="178">
        <v>323</v>
      </c>
      <c r="I54" s="178">
        <v>223</v>
      </c>
      <c r="J54" s="178">
        <v>226</v>
      </c>
      <c r="K54" s="178">
        <v>195</v>
      </c>
      <c r="L54" s="178">
        <v>172</v>
      </c>
      <c r="M54" s="178">
        <v>178</v>
      </c>
      <c r="N54" s="178">
        <v>286</v>
      </c>
      <c r="O54" s="178">
        <v>281</v>
      </c>
      <c r="P54" s="178">
        <v>247</v>
      </c>
      <c r="Q54" s="215">
        <v>2741</v>
      </c>
      <c r="R54" s="191" t="s">
        <v>315</v>
      </c>
      <c r="S54" s="217">
        <v>18.1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149</v>
      </c>
      <c r="F55" s="178">
        <v>110</v>
      </c>
      <c r="G55" s="178">
        <v>208</v>
      </c>
      <c r="H55" s="178">
        <v>226</v>
      </c>
      <c r="I55" s="178">
        <v>172</v>
      </c>
      <c r="J55" s="178">
        <v>131</v>
      </c>
      <c r="K55" s="178">
        <v>164</v>
      </c>
      <c r="L55" s="178">
        <v>108</v>
      </c>
      <c r="M55" s="178">
        <v>148</v>
      </c>
      <c r="N55" s="178">
        <v>264</v>
      </c>
      <c r="O55" s="178">
        <v>366</v>
      </c>
      <c r="P55" s="178">
        <v>275</v>
      </c>
      <c r="Q55" s="215">
        <v>2321</v>
      </c>
      <c r="R55" s="191" t="s">
        <v>315</v>
      </c>
      <c r="S55" s="219"/>
    </row>
    <row r="56" spans="1:19" s="218" customFormat="1" ht="15" customHeight="1">
      <c r="A56" s="447" t="s">
        <v>325</v>
      </c>
      <c r="B56" s="448"/>
      <c r="C56" s="448"/>
      <c r="D56" s="214">
        <v>2013</v>
      </c>
      <c r="E56" s="178">
        <v>62</v>
      </c>
      <c r="F56" s="178">
        <v>77</v>
      </c>
      <c r="G56" s="178">
        <v>81</v>
      </c>
      <c r="H56" s="178">
        <v>69</v>
      </c>
      <c r="I56" s="178">
        <v>50</v>
      </c>
      <c r="J56" s="178">
        <v>56</v>
      </c>
      <c r="K56" s="178">
        <v>69</v>
      </c>
      <c r="L56" s="178">
        <v>123</v>
      </c>
      <c r="M56" s="178">
        <v>71</v>
      </c>
      <c r="N56" s="178">
        <v>111</v>
      </c>
      <c r="O56" s="178">
        <v>105</v>
      </c>
      <c r="P56" s="178">
        <v>111</v>
      </c>
      <c r="Q56" s="215">
        <v>985</v>
      </c>
      <c r="R56" s="191" t="s">
        <v>315</v>
      </c>
      <c r="S56" s="217">
        <v>-10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70</v>
      </c>
      <c r="F57" s="178">
        <v>112</v>
      </c>
      <c r="G57" s="178">
        <v>117</v>
      </c>
      <c r="H57" s="178">
        <v>101</v>
      </c>
      <c r="I57" s="178">
        <v>79</v>
      </c>
      <c r="J57" s="178">
        <v>76</v>
      </c>
      <c r="K57" s="178">
        <v>83</v>
      </c>
      <c r="L57" s="178">
        <v>87</v>
      </c>
      <c r="M57" s="178">
        <v>82</v>
      </c>
      <c r="N57" s="178">
        <v>75</v>
      </c>
      <c r="O57" s="178">
        <v>124</v>
      </c>
      <c r="P57" s="178">
        <v>88</v>
      </c>
      <c r="Q57" s="215">
        <v>1094</v>
      </c>
      <c r="R57" s="191" t="s">
        <v>315</v>
      </c>
      <c r="S57" s="219"/>
    </row>
    <row r="58" spans="1:19" s="218" customFormat="1" ht="15" customHeight="1">
      <c r="A58" s="447" t="s">
        <v>326</v>
      </c>
      <c r="B58" s="448"/>
      <c r="C58" s="448"/>
      <c r="D58" s="214">
        <v>2013</v>
      </c>
      <c r="E58" s="178">
        <v>56</v>
      </c>
      <c r="F58" s="178">
        <v>36</v>
      </c>
      <c r="G58" s="178">
        <v>46</v>
      </c>
      <c r="H58" s="178">
        <v>41</v>
      </c>
      <c r="I58" s="178">
        <v>43</v>
      </c>
      <c r="J58" s="178">
        <v>31</v>
      </c>
      <c r="K58" s="178">
        <v>59</v>
      </c>
      <c r="L58" s="178">
        <v>27</v>
      </c>
      <c r="M58" s="178">
        <v>41</v>
      </c>
      <c r="N58" s="178">
        <v>26</v>
      </c>
      <c r="O58" s="178">
        <v>33</v>
      </c>
      <c r="P58" s="178">
        <v>20</v>
      </c>
      <c r="Q58" s="215">
        <v>459</v>
      </c>
      <c r="R58" s="191" t="s">
        <v>315</v>
      </c>
      <c r="S58" s="217">
        <v>-0.2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39</v>
      </c>
      <c r="F59" s="178">
        <v>40</v>
      </c>
      <c r="G59" s="178">
        <v>28</v>
      </c>
      <c r="H59" s="178">
        <v>39</v>
      </c>
      <c r="I59" s="178">
        <v>25</v>
      </c>
      <c r="J59" s="178">
        <v>37</v>
      </c>
      <c r="K59" s="178">
        <v>38</v>
      </c>
      <c r="L59" s="178">
        <v>21</v>
      </c>
      <c r="M59" s="178">
        <v>52</v>
      </c>
      <c r="N59" s="178">
        <v>50</v>
      </c>
      <c r="O59" s="178">
        <v>59</v>
      </c>
      <c r="P59" s="178">
        <v>32</v>
      </c>
      <c r="Q59" s="215">
        <v>460</v>
      </c>
      <c r="R59" s="191" t="s">
        <v>315</v>
      </c>
      <c r="S59" s="219"/>
    </row>
    <row r="60" spans="1:19" s="218" customFormat="1" ht="15" customHeight="1">
      <c r="A60" s="447" t="s">
        <v>327</v>
      </c>
      <c r="B60" s="448"/>
      <c r="C60" s="448"/>
      <c r="D60" s="214">
        <v>2013</v>
      </c>
      <c r="E60" s="178">
        <v>268</v>
      </c>
      <c r="F60" s="178">
        <v>264</v>
      </c>
      <c r="G60" s="178">
        <v>280</v>
      </c>
      <c r="H60" s="178">
        <v>360</v>
      </c>
      <c r="I60" s="178">
        <v>241</v>
      </c>
      <c r="J60" s="178">
        <v>232</v>
      </c>
      <c r="K60" s="178">
        <v>366</v>
      </c>
      <c r="L60" s="178">
        <v>382</v>
      </c>
      <c r="M60" s="178">
        <v>273</v>
      </c>
      <c r="N60" s="178">
        <v>279</v>
      </c>
      <c r="O60" s="178">
        <v>399</v>
      </c>
      <c r="P60" s="178">
        <v>253</v>
      </c>
      <c r="Q60" s="215">
        <v>3597</v>
      </c>
      <c r="R60" s="191" t="s">
        <v>315</v>
      </c>
      <c r="S60" s="217">
        <v>4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284</v>
      </c>
      <c r="F61" s="178">
        <v>214</v>
      </c>
      <c r="G61" s="178">
        <v>301</v>
      </c>
      <c r="H61" s="178">
        <v>370</v>
      </c>
      <c r="I61" s="178">
        <v>228</v>
      </c>
      <c r="J61" s="178">
        <v>278</v>
      </c>
      <c r="K61" s="178">
        <v>285</v>
      </c>
      <c r="L61" s="178">
        <v>323</v>
      </c>
      <c r="M61" s="178">
        <v>243</v>
      </c>
      <c r="N61" s="178">
        <v>256</v>
      </c>
      <c r="O61" s="178">
        <v>406</v>
      </c>
      <c r="P61" s="178">
        <v>269</v>
      </c>
      <c r="Q61" s="215">
        <v>3457</v>
      </c>
      <c r="R61" s="191" t="s">
        <v>315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373</v>
      </c>
      <c r="F62" s="178">
        <v>259</v>
      </c>
      <c r="G62" s="178">
        <v>348</v>
      </c>
      <c r="H62" s="178">
        <v>487</v>
      </c>
      <c r="I62" s="178">
        <v>552</v>
      </c>
      <c r="J62" s="178">
        <v>431</v>
      </c>
      <c r="K62" s="178">
        <v>511</v>
      </c>
      <c r="L62" s="178">
        <v>495</v>
      </c>
      <c r="M62" s="178">
        <v>465</v>
      </c>
      <c r="N62" s="178">
        <v>759</v>
      </c>
      <c r="O62" s="178">
        <v>526</v>
      </c>
      <c r="P62" s="178">
        <v>483</v>
      </c>
      <c r="Q62" s="215">
        <v>5689</v>
      </c>
      <c r="R62" s="191" t="s">
        <v>315</v>
      </c>
      <c r="S62" s="217">
        <v>-1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370</v>
      </c>
      <c r="F63" s="178">
        <v>428</v>
      </c>
      <c r="G63" s="178">
        <v>452</v>
      </c>
      <c r="H63" s="178">
        <v>416</v>
      </c>
      <c r="I63" s="178">
        <v>615</v>
      </c>
      <c r="J63" s="178">
        <v>387</v>
      </c>
      <c r="K63" s="178">
        <v>468</v>
      </c>
      <c r="L63" s="178">
        <v>476</v>
      </c>
      <c r="M63" s="178">
        <v>594</v>
      </c>
      <c r="N63" s="178">
        <v>600</v>
      </c>
      <c r="O63" s="178">
        <v>572</v>
      </c>
      <c r="P63" s="178">
        <v>369</v>
      </c>
      <c r="Q63" s="215">
        <v>5747</v>
      </c>
      <c r="R63" s="191" t="s">
        <v>315</v>
      </c>
      <c r="S63" s="219"/>
    </row>
    <row r="64" spans="1:19" s="218" customFormat="1" ht="15" customHeight="1">
      <c r="A64" s="449" t="s">
        <v>328</v>
      </c>
      <c r="B64" s="450"/>
      <c r="C64" s="450"/>
      <c r="D64" s="214">
        <v>2013</v>
      </c>
      <c r="E64" s="178">
        <v>1761</v>
      </c>
      <c r="F64" s="178">
        <v>998</v>
      </c>
      <c r="G64" s="178">
        <v>1208</v>
      </c>
      <c r="H64" s="178">
        <v>1391</v>
      </c>
      <c r="I64" s="178">
        <v>1090</v>
      </c>
      <c r="J64" s="178">
        <v>998</v>
      </c>
      <c r="K64" s="178">
        <v>967</v>
      </c>
      <c r="L64" s="178">
        <v>911</v>
      </c>
      <c r="M64" s="178">
        <v>1073</v>
      </c>
      <c r="N64" s="178">
        <v>1316</v>
      </c>
      <c r="O64" s="178">
        <v>1204</v>
      </c>
      <c r="P64" s="178">
        <v>1458</v>
      </c>
      <c r="Q64" s="215">
        <v>14375</v>
      </c>
      <c r="R64" s="216">
        <v>0.1</v>
      </c>
      <c r="S64" s="217">
        <v>-7.8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2181</v>
      </c>
      <c r="F65" s="178">
        <v>1229</v>
      </c>
      <c r="G65" s="178">
        <v>1358</v>
      </c>
      <c r="H65" s="178">
        <v>1564</v>
      </c>
      <c r="I65" s="178">
        <v>1248</v>
      </c>
      <c r="J65" s="178">
        <v>1083</v>
      </c>
      <c r="K65" s="178">
        <v>987</v>
      </c>
      <c r="L65" s="178">
        <v>881</v>
      </c>
      <c r="M65" s="178">
        <v>1143</v>
      </c>
      <c r="N65" s="178">
        <v>1202</v>
      </c>
      <c r="O65" s="178">
        <v>1191</v>
      </c>
      <c r="P65" s="178">
        <v>1525</v>
      </c>
      <c r="Q65" s="215">
        <v>15592</v>
      </c>
      <c r="R65" s="216">
        <v>0.1</v>
      </c>
      <c r="S65" s="219"/>
    </row>
    <row r="66" spans="1:19" s="218" customFormat="1" ht="15" customHeight="1">
      <c r="A66" s="449" t="s">
        <v>329</v>
      </c>
      <c r="B66" s="450"/>
      <c r="C66" s="450"/>
      <c r="D66" s="214">
        <v>2013</v>
      </c>
      <c r="E66" s="178">
        <v>324</v>
      </c>
      <c r="F66" s="178">
        <v>209</v>
      </c>
      <c r="G66" s="178">
        <v>200</v>
      </c>
      <c r="H66" s="178">
        <v>220</v>
      </c>
      <c r="I66" s="178">
        <v>155</v>
      </c>
      <c r="J66" s="178">
        <v>152</v>
      </c>
      <c r="K66" s="178">
        <v>169</v>
      </c>
      <c r="L66" s="178">
        <v>178</v>
      </c>
      <c r="M66" s="178">
        <v>186</v>
      </c>
      <c r="N66" s="178">
        <v>176</v>
      </c>
      <c r="O66" s="178">
        <v>199</v>
      </c>
      <c r="P66" s="178">
        <v>267</v>
      </c>
      <c r="Q66" s="215">
        <v>2435</v>
      </c>
      <c r="R66" s="191" t="s">
        <v>315</v>
      </c>
      <c r="S66" s="217">
        <v>-3.5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375</v>
      </c>
      <c r="F67" s="178">
        <v>202</v>
      </c>
      <c r="G67" s="178">
        <v>182</v>
      </c>
      <c r="H67" s="178">
        <v>234</v>
      </c>
      <c r="I67" s="178">
        <v>158</v>
      </c>
      <c r="J67" s="178">
        <v>152</v>
      </c>
      <c r="K67" s="178">
        <v>218</v>
      </c>
      <c r="L67" s="178">
        <v>170</v>
      </c>
      <c r="M67" s="178">
        <v>185</v>
      </c>
      <c r="N67" s="178">
        <v>180</v>
      </c>
      <c r="O67" s="178">
        <v>226</v>
      </c>
      <c r="P67" s="178">
        <v>242</v>
      </c>
      <c r="Q67" s="215">
        <v>2524</v>
      </c>
      <c r="R67" s="191" t="s">
        <v>315</v>
      </c>
      <c r="S67" s="219"/>
    </row>
    <row r="68" spans="1:19" s="218" customFormat="1" ht="15" customHeight="1">
      <c r="A68" s="449" t="s">
        <v>330</v>
      </c>
      <c r="B68" s="450"/>
      <c r="C68" s="450"/>
      <c r="D68" s="214">
        <v>2013</v>
      </c>
      <c r="E68" s="178">
        <v>54</v>
      </c>
      <c r="F68" s="178">
        <v>27</v>
      </c>
      <c r="G68" s="178">
        <v>41</v>
      </c>
      <c r="H68" s="178">
        <v>51</v>
      </c>
      <c r="I68" s="178">
        <v>33</v>
      </c>
      <c r="J68" s="178">
        <v>29</v>
      </c>
      <c r="K68" s="178">
        <v>31</v>
      </c>
      <c r="L68" s="178">
        <v>64</v>
      </c>
      <c r="M68" s="178">
        <v>54</v>
      </c>
      <c r="N68" s="178">
        <v>47</v>
      </c>
      <c r="O68" s="178">
        <v>33</v>
      </c>
      <c r="P68" s="178">
        <v>40</v>
      </c>
      <c r="Q68" s="215">
        <v>504</v>
      </c>
      <c r="R68" s="191" t="s">
        <v>315</v>
      </c>
      <c r="S68" s="217">
        <v>-8.5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49</v>
      </c>
      <c r="F69" s="178">
        <v>39</v>
      </c>
      <c r="G69" s="178">
        <v>48</v>
      </c>
      <c r="H69" s="178">
        <v>64</v>
      </c>
      <c r="I69" s="178">
        <v>30</v>
      </c>
      <c r="J69" s="178">
        <v>38</v>
      </c>
      <c r="K69" s="178">
        <v>49</v>
      </c>
      <c r="L69" s="178">
        <v>55</v>
      </c>
      <c r="M69" s="178">
        <v>54</v>
      </c>
      <c r="N69" s="178">
        <v>51</v>
      </c>
      <c r="O69" s="178">
        <v>38</v>
      </c>
      <c r="P69" s="178">
        <v>36</v>
      </c>
      <c r="Q69" s="215">
        <v>551</v>
      </c>
      <c r="R69" s="191" t="s">
        <v>315</v>
      </c>
      <c r="S69" s="219"/>
    </row>
    <row r="70" spans="1:19" s="218" customFormat="1" ht="15" customHeight="1">
      <c r="A70" s="449" t="s">
        <v>331</v>
      </c>
      <c r="B70" s="450"/>
      <c r="C70" s="450"/>
      <c r="D70" s="214">
        <v>2013</v>
      </c>
      <c r="E70" s="178">
        <v>42</v>
      </c>
      <c r="F70" s="178">
        <v>28</v>
      </c>
      <c r="G70" s="178">
        <v>40</v>
      </c>
      <c r="H70" s="178">
        <v>45</v>
      </c>
      <c r="I70" s="178">
        <v>42</v>
      </c>
      <c r="J70" s="178">
        <v>52</v>
      </c>
      <c r="K70" s="178">
        <v>45</v>
      </c>
      <c r="L70" s="178">
        <v>44</v>
      </c>
      <c r="M70" s="178">
        <v>78</v>
      </c>
      <c r="N70" s="178">
        <v>53</v>
      </c>
      <c r="O70" s="178">
        <v>41</v>
      </c>
      <c r="P70" s="178">
        <v>76</v>
      </c>
      <c r="Q70" s="215">
        <v>586</v>
      </c>
      <c r="R70" s="191" t="s">
        <v>315</v>
      </c>
      <c r="S70" s="217">
        <v>1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43</v>
      </c>
      <c r="F71" s="178">
        <v>49</v>
      </c>
      <c r="G71" s="178">
        <v>46</v>
      </c>
      <c r="H71" s="178">
        <v>66</v>
      </c>
      <c r="I71" s="178">
        <v>44</v>
      </c>
      <c r="J71" s="178">
        <v>49</v>
      </c>
      <c r="K71" s="178">
        <v>44</v>
      </c>
      <c r="L71" s="178">
        <v>44</v>
      </c>
      <c r="M71" s="178">
        <v>51</v>
      </c>
      <c r="N71" s="178">
        <v>47</v>
      </c>
      <c r="O71" s="178">
        <v>31</v>
      </c>
      <c r="P71" s="178">
        <v>66</v>
      </c>
      <c r="Q71" s="215">
        <v>580</v>
      </c>
      <c r="R71" s="191" t="s">
        <v>315</v>
      </c>
      <c r="S71" s="219"/>
    </row>
    <row r="72" spans="1:19" s="218" customFormat="1" ht="15" customHeight="1">
      <c r="A72" s="449" t="s">
        <v>332</v>
      </c>
      <c r="B72" s="450"/>
      <c r="C72" s="450"/>
      <c r="D72" s="214">
        <v>2013</v>
      </c>
      <c r="E72" s="178">
        <v>1016</v>
      </c>
      <c r="F72" s="178">
        <v>724</v>
      </c>
      <c r="G72" s="178">
        <v>902</v>
      </c>
      <c r="H72" s="178">
        <v>1261</v>
      </c>
      <c r="I72" s="178">
        <v>1387</v>
      </c>
      <c r="J72" s="178">
        <v>1428</v>
      </c>
      <c r="K72" s="178">
        <v>1322</v>
      </c>
      <c r="L72" s="178">
        <v>1371</v>
      </c>
      <c r="M72" s="178">
        <v>1488</v>
      </c>
      <c r="N72" s="178">
        <v>1689</v>
      </c>
      <c r="O72" s="178">
        <v>1665</v>
      </c>
      <c r="P72" s="178">
        <v>1583</v>
      </c>
      <c r="Q72" s="215">
        <v>15836</v>
      </c>
      <c r="R72" s="216">
        <v>0.1</v>
      </c>
      <c r="S72" s="217">
        <v>6.9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1150</v>
      </c>
      <c r="F73" s="184">
        <v>892</v>
      </c>
      <c r="G73" s="184">
        <v>1296</v>
      </c>
      <c r="H73" s="184">
        <v>1616</v>
      </c>
      <c r="I73" s="184">
        <v>1408</v>
      </c>
      <c r="J73" s="184">
        <v>1338</v>
      </c>
      <c r="K73" s="184">
        <v>1196</v>
      </c>
      <c r="L73" s="184">
        <v>1236</v>
      </c>
      <c r="M73" s="184">
        <v>1144</v>
      </c>
      <c r="N73" s="184">
        <v>1281</v>
      </c>
      <c r="O73" s="184">
        <v>1167</v>
      </c>
      <c r="P73" s="184">
        <v>1092</v>
      </c>
      <c r="Q73" s="184">
        <v>14816</v>
      </c>
      <c r="R73" s="221">
        <v>0.1</v>
      </c>
      <c r="S73" s="222"/>
    </row>
    <row r="74" spans="1:19" s="187" customFormat="1" ht="12.75" customHeight="1">
      <c r="A74" s="185" t="s">
        <v>879</v>
      </c>
      <c r="B74" s="186"/>
      <c r="C74" s="186"/>
      <c r="D74" s="186"/>
      <c r="E74" s="192"/>
      <c r="F74" s="223"/>
      <c r="G74" s="192"/>
      <c r="H74" s="224"/>
      <c r="I74" s="189" t="s">
        <v>333</v>
      </c>
      <c r="J74" s="190" t="s">
        <v>334</v>
      </c>
      <c r="K74" s="188"/>
      <c r="L74" s="188"/>
      <c r="M74" s="188"/>
      <c r="N74" s="188"/>
      <c r="O74" s="188"/>
      <c r="P74" s="188"/>
      <c r="R74" s="230"/>
      <c r="S74" s="230"/>
    </row>
    <row r="75" spans="1:19" s="188" customFormat="1" ht="12" customHeight="1">
      <c r="A75" s="186" t="s">
        <v>335</v>
      </c>
      <c r="B75" s="186"/>
      <c r="C75" s="186"/>
      <c r="D75" s="186"/>
      <c r="F75" s="192"/>
      <c r="G75" s="192"/>
      <c r="H75" s="192"/>
      <c r="I75" s="192"/>
      <c r="J75" s="192" t="s">
        <v>882</v>
      </c>
      <c r="R75" s="227"/>
      <c r="S75" s="227"/>
    </row>
    <row r="76" spans="1:18" s="188" customFormat="1" ht="12" customHeight="1">
      <c r="A76" s="186" t="s">
        <v>336</v>
      </c>
      <c r="B76" s="186"/>
      <c r="C76" s="186"/>
      <c r="D76" s="186"/>
      <c r="E76" s="186"/>
      <c r="F76" s="192"/>
      <c r="G76" s="192"/>
      <c r="H76" s="192"/>
      <c r="I76" s="192"/>
      <c r="J76" s="192" t="s">
        <v>337</v>
      </c>
      <c r="R76" s="227"/>
    </row>
  </sheetData>
  <sheetProtection/>
  <mergeCells count="37">
    <mergeCell ref="A28:C29"/>
    <mergeCell ref="A30:C31"/>
    <mergeCell ref="A32:C33"/>
    <mergeCell ref="A34:C35"/>
    <mergeCell ref="A58:C59"/>
    <mergeCell ref="A38:C39"/>
    <mergeCell ref="A40:C41"/>
    <mergeCell ref="A42:C43"/>
    <mergeCell ref="A44:C45"/>
    <mergeCell ref="A46:C47"/>
    <mergeCell ref="A48:C49"/>
    <mergeCell ref="A50:C51"/>
    <mergeCell ref="A52:C53"/>
    <mergeCell ref="A56:C57"/>
    <mergeCell ref="A36:C37"/>
    <mergeCell ref="A54:C55"/>
    <mergeCell ref="R5:R7"/>
    <mergeCell ref="S5:S7"/>
    <mergeCell ref="A8:C9"/>
    <mergeCell ref="A5:D7"/>
    <mergeCell ref="A18:C19"/>
    <mergeCell ref="A20:C21"/>
    <mergeCell ref="A10:C11"/>
    <mergeCell ref="A12:C13"/>
    <mergeCell ref="A14:C15"/>
    <mergeCell ref="A16:C17"/>
    <mergeCell ref="A26:C27"/>
    <mergeCell ref="Q5:Q7"/>
    <mergeCell ref="A22:C23"/>
    <mergeCell ref="A24:C25"/>
    <mergeCell ref="A72:C73"/>
    <mergeCell ref="A60:C61"/>
    <mergeCell ref="A62:C63"/>
    <mergeCell ref="A64:C65"/>
    <mergeCell ref="A66:C67"/>
    <mergeCell ref="A68:C69"/>
    <mergeCell ref="A70:C71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18" man="1"/>
    <brk id="5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25390625" style="226" customWidth="1"/>
    <col min="5" max="16" width="8.125" style="225" customWidth="1"/>
    <col min="17" max="17" width="9.00390625" style="225" customWidth="1"/>
    <col min="18" max="18" width="7.50390625" style="225" customWidth="1"/>
    <col min="19" max="19" width="12.25390625" style="225" customWidth="1"/>
    <col min="20" max="16384" width="6.375" style="225" customWidth="1"/>
  </cols>
  <sheetData>
    <row r="1" spans="1:15" s="170" customFormat="1" ht="13.5" customHeight="1">
      <c r="A1" s="169" t="s">
        <v>338</v>
      </c>
      <c r="B1" s="244" t="s">
        <v>339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340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341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114283</v>
      </c>
      <c r="F8" s="178">
        <v>163655</v>
      </c>
      <c r="G8" s="178">
        <v>116894</v>
      </c>
      <c r="H8" s="178">
        <v>126020</v>
      </c>
      <c r="I8" s="178">
        <v>108106</v>
      </c>
      <c r="J8" s="178">
        <v>110710</v>
      </c>
      <c r="K8" s="178">
        <v>133044</v>
      </c>
      <c r="L8" s="178">
        <v>172967</v>
      </c>
      <c r="M8" s="178">
        <v>115310</v>
      </c>
      <c r="N8" s="178">
        <v>139069</v>
      </c>
      <c r="O8" s="178">
        <v>137852</v>
      </c>
      <c r="P8" s="178">
        <v>129915</v>
      </c>
      <c r="Q8" s="215">
        <v>1567825</v>
      </c>
      <c r="R8" s="216">
        <v>100</v>
      </c>
      <c r="S8" s="217">
        <v>26.5</v>
      </c>
    </row>
    <row r="9" spans="1:19" s="193" customFormat="1" ht="27" customHeight="1">
      <c r="A9" s="469"/>
      <c r="B9" s="469"/>
      <c r="C9" s="469"/>
      <c r="D9" s="214">
        <v>2012</v>
      </c>
      <c r="E9" s="178">
        <v>128941</v>
      </c>
      <c r="F9" s="178">
        <v>77279</v>
      </c>
      <c r="G9" s="178">
        <v>91956</v>
      </c>
      <c r="H9" s="178">
        <v>97696</v>
      </c>
      <c r="I9" s="178">
        <v>82723</v>
      </c>
      <c r="J9" s="178">
        <v>84065</v>
      </c>
      <c r="K9" s="178">
        <v>102493</v>
      </c>
      <c r="L9" s="178">
        <v>130614</v>
      </c>
      <c r="M9" s="178">
        <v>90861</v>
      </c>
      <c r="N9" s="178">
        <v>121349</v>
      </c>
      <c r="O9" s="178">
        <v>118980</v>
      </c>
      <c r="P9" s="178">
        <v>112210</v>
      </c>
      <c r="Q9" s="215">
        <v>1239167</v>
      </c>
      <c r="R9" s="216">
        <v>100</v>
      </c>
      <c r="S9" s="217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93495</v>
      </c>
      <c r="F10" s="178">
        <v>139272</v>
      </c>
      <c r="G10" s="178">
        <v>92782</v>
      </c>
      <c r="H10" s="178">
        <v>102198</v>
      </c>
      <c r="I10" s="178">
        <v>89132</v>
      </c>
      <c r="J10" s="178">
        <v>89339</v>
      </c>
      <c r="K10" s="178">
        <v>109150</v>
      </c>
      <c r="L10" s="178">
        <v>145947</v>
      </c>
      <c r="M10" s="178">
        <v>92378</v>
      </c>
      <c r="N10" s="178">
        <v>116486</v>
      </c>
      <c r="O10" s="178">
        <v>113421</v>
      </c>
      <c r="P10" s="178">
        <v>107495</v>
      </c>
      <c r="Q10" s="215">
        <v>1291095</v>
      </c>
      <c r="R10" s="216">
        <v>82.3</v>
      </c>
      <c r="S10" s="217">
        <v>33.1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103034</v>
      </c>
      <c r="F11" s="178">
        <v>61312</v>
      </c>
      <c r="G11" s="178">
        <v>68929</v>
      </c>
      <c r="H11" s="178">
        <v>73866</v>
      </c>
      <c r="I11" s="178">
        <v>63347</v>
      </c>
      <c r="J11" s="178">
        <v>62156</v>
      </c>
      <c r="K11" s="178">
        <v>79229</v>
      </c>
      <c r="L11" s="178">
        <v>106539</v>
      </c>
      <c r="M11" s="178">
        <v>66264</v>
      </c>
      <c r="N11" s="178">
        <v>99352</v>
      </c>
      <c r="O11" s="178">
        <v>97648</v>
      </c>
      <c r="P11" s="178">
        <v>88080</v>
      </c>
      <c r="Q11" s="215">
        <v>969756</v>
      </c>
      <c r="R11" s="216">
        <v>78.3</v>
      </c>
      <c r="S11" s="219"/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6808</v>
      </c>
      <c r="F12" s="178">
        <v>9960</v>
      </c>
      <c r="G12" s="178">
        <v>7708</v>
      </c>
      <c r="H12" s="178">
        <v>7437</v>
      </c>
      <c r="I12" s="178">
        <v>6675</v>
      </c>
      <c r="J12" s="178">
        <v>7803</v>
      </c>
      <c r="K12" s="178">
        <v>8596</v>
      </c>
      <c r="L12" s="178">
        <v>11263</v>
      </c>
      <c r="M12" s="178">
        <v>7873</v>
      </c>
      <c r="N12" s="178">
        <v>7800</v>
      </c>
      <c r="O12" s="178">
        <v>8262</v>
      </c>
      <c r="P12" s="178">
        <v>8020</v>
      </c>
      <c r="Q12" s="215">
        <v>98205</v>
      </c>
      <c r="R12" s="216">
        <v>6.3</v>
      </c>
      <c r="S12" s="217">
        <v>8.1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8619</v>
      </c>
      <c r="F13" s="178">
        <v>5422</v>
      </c>
      <c r="G13" s="178">
        <v>7974</v>
      </c>
      <c r="H13" s="178">
        <v>8074</v>
      </c>
      <c r="I13" s="178">
        <v>6397</v>
      </c>
      <c r="J13" s="178">
        <v>7466</v>
      </c>
      <c r="K13" s="178">
        <v>8208</v>
      </c>
      <c r="L13" s="178">
        <v>8949</v>
      </c>
      <c r="M13" s="178">
        <v>7116</v>
      </c>
      <c r="N13" s="178">
        <v>8109</v>
      </c>
      <c r="O13" s="178">
        <v>6613</v>
      </c>
      <c r="P13" s="178">
        <v>7895</v>
      </c>
      <c r="Q13" s="215">
        <v>90842</v>
      </c>
      <c r="R13" s="216">
        <v>7.3</v>
      </c>
      <c r="S13" s="219"/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10528</v>
      </c>
      <c r="F14" s="178">
        <v>11799</v>
      </c>
      <c r="G14" s="178">
        <v>12846</v>
      </c>
      <c r="H14" s="178">
        <v>12526</v>
      </c>
      <c r="I14" s="178">
        <v>9123</v>
      </c>
      <c r="J14" s="178">
        <v>10344</v>
      </c>
      <c r="K14" s="178">
        <v>11908</v>
      </c>
      <c r="L14" s="178">
        <v>12075</v>
      </c>
      <c r="M14" s="178">
        <v>11713</v>
      </c>
      <c r="N14" s="178">
        <v>11104</v>
      </c>
      <c r="O14" s="178">
        <v>11642</v>
      </c>
      <c r="P14" s="178">
        <v>10218</v>
      </c>
      <c r="Q14" s="215">
        <v>135826</v>
      </c>
      <c r="R14" s="216">
        <v>8.7</v>
      </c>
      <c r="S14" s="217">
        <v>-2.8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13590</v>
      </c>
      <c r="F15" s="178">
        <v>8164</v>
      </c>
      <c r="G15" s="178">
        <v>11622</v>
      </c>
      <c r="H15" s="178">
        <v>12055</v>
      </c>
      <c r="I15" s="178">
        <v>10284</v>
      </c>
      <c r="J15" s="178">
        <v>11462</v>
      </c>
      <c r="K15" s="178">
        <v>12257</v>
      </c>
      <c r="L15" s="178">
        <v>12128</v>
      </c>
      <c r="M15" s="178">
        <v>14125</v>
      </c>
      <c r="N15" s="178">
        <v>10622</v>
      </c>
      <c r="O15" s="178">
        <v>10979</v>
      </c>
      <c r="P15" s="178">
        <v>12449</v>
      </c>
      <c r="Q15" s="215">
        <v>139737</v>
      </c>
      <c r="R15" s="216">
        <v>11.3</v>
      </c>
      <c r="S15" s="219"/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33</v>
      </c>
      <c r="F16" s="178">
        <v>9</v>
      </c>
      <c r="G16" s="178">
        <v>27</v>
      </c>
      <c r="H16" s="178">
        <v>27</v>
      </c>
      <c r="I16" s="178">
        <v>50</v>
      </c>
      <c r="J16" s="178">
        <v>20</v>
      </c>
      <c r="K16" s="178">
        <v>66</v>
      </c>
      <c r="L16" s="178">
        <v>34</v>
      </c>
      <c r="M16" s="178">
        <v>25</v>
      </c>
      <c r="N16" s="178">
        <v>48</v>
      </c>
      <c r="O16" s="178">
        <v>29</v>
      </c>
      <c r="P16" s="178">
        <v>44</v>
      </c>
      <c r="Q16" s="215">
        <v>412</v>
      </c>
      <c r="R16" s="191" t="s">
        <v>858</v>
      </c>
      <c r="S16" s="217">
        <v>17.7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34</v>
      </c>
      <c r="F17" s="178">
        <v>9</v>
      </c>
      <c r="G17" s="178">
        <v>33</v>
      </c>
      <c r="H17" s="178">
        <v>38</v>
      </c>
      <c r="I17" s="178">
        <v>38</v>
      </c>
      <c r="J17" s="178">
        <v>63</v>
      </c>
      <c r="K17" s="178">
        <v>21</v>
      </c>
      <c r="L17" s="178">
        <v>22</v>
      </c>
      <c r="M17" s="178">
        <v>19</v>
      </c>
      <c r="N17" s="178">
        <v>40</v>
      </c>
      <c r="O17" s="178">
        <v>19</v>
      </c>
      <c r="P17" s="178">
        <v>14</v>
      </c>
      <c r="Q17" s="215">
        <v>350</v>
      </c>
      <c r="R17" s="191" t="s">
        <v>858</v>
      </c>
      <c r="S17" s="219"/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64</v>
      </c>
      <c r="F18" s="178">
        <v>43</v>
      </c>
      <c r="G18" s="178">
        <v>82</v>
      </c>
      <c r="H18" s="178">
        <v>127</v>
      </c>
      <c r="I18" s="178">
        <v>78</v>
      </c>
      <c r="J18" s="178">
        <v>97</v>
      </c>
      <c r="K18" s="178">
        <v>56</v>
      </c>
      <c r="L18" s="178">
        <v>130</v>
      </c>
      <c r="M18" s="178">
        <v>57</v>
      </c>
      <c r="N18" s="178">
        <v>73</v>
      </c>
      <c r="O18" s="178">
        <v>77</v>
      </c>
      <c r="P18" s="178">
        <v>89</v>
      </c>
      <c r="Q18" s="215">
        <v>973</v>
      </c>
      <c r="R18" s="216">
        <v>0.1</v>
      </c>
      <c r="S18" s="217">
        <v>-10.1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49</v>
      </c>
      <c r="F19" s="178">
        <v>55</v>
      </c>
      <c r="G19" s="178">
        <v>73</v>
      </c>
      <c r="H19" s="178">
        <v>130</v>
      </c>
      <c r="I19" s="178">
        <v>69</v>
      </c>
      <c r="J19" s="178">
        <v>111</v>
      </c>
      <c r="K19" s="178">
        <v>56</v>
      </c>
      <c r="L19" s="178">
        <v>162</v>
      </c>
      <c r="M19" s="178">
        <v>84</v>
      </c>
      <c r="N19" s="178">
        <v>111</v>
      </c>
      <c r="O19" s="178">
        <v>101</v>
      </c>
      <c r="P19" s="178">
        <v>81</v>
      </c>
      <c r="Q19" s="215">
        <v>1082</v>
      </c>
      <c r="R19" s="216">
        <v>0.1</v>
      </c>
      <c r="S19" s="219"/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396</v>
      </c>
      <c r="F20" s="178">
        <v>299</v>
      </c>
      <c r="G20" s="178">
        <v>456</v>
      </c>
      <c r="H20" s="178">
        <v>452</v>
      </c>
      <c r="I20" s="178">
        <v>345</v>
      </c>
      <c r="J20" s="178">
        <v>328</v>
      </c>
      <c r="K20" s="178">
        <v>327</v>
      </c>
      <c r="L20" s="178">
        <v>398</v>
      </c>
      <c r="M20" s="178">
        <v>382</v>
      </c>
      <c r="N20" s="178">
        <v>303</v>
      </c>
      <c r="O20" s="178">
        <v>414</v>
      </c>
      <c r="P20" s="178">
        <v>454</v>
      </c>
      <c r="Q20" s="215">
        <v>4554</v>
      </c>
      <c r="R20" s="216">
        <v>0.3</v>
      </c>
      <c r="S20" s="217">
        <v>5.4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481</v>
      </c>
      <c r="F21" s="178">
        <v>301</v>
      </c>
      <c r="G21" s="178">
        <v>367</v>
      </c>
      <c r="H21" s="178">
        <v>421</v>
      </c>
      <c r="I21" s="178">
        <v>272</v>
      </c>
      <c r="J21" s="178">
        <v>353</v>
      </c>
      <c r="K21" s="178">
        <v>355</v>
      </c>
      <c r="L21" s="178">
        <v>370</v>
      </c>
      <c r="M21" s="178">
        <v>304</v>
      </c>
      <c r="N21" s="178">
        <v>296</v>
      </c>
      <c r="O21" s="178">
        <v>321</v>
      </c>
      <c r="P21" s="178">
        <v>478</v>
      </c>
      <c r="Q21" s="215">
        <v>4319</v>
      </c>
      <c r="R21" s="216">
        <v>0.3</v>
      </c>
      <c r="S21" s="219"/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482</v>
      </c>
      <c r="F22" s="178">
        <v>227</v>
      </c>
      <c r="G22" s="178">
        <v>623</v>
      </c>
      <c r="H22" s="178">
        <v>604</v>
      </c>
      <c r="I22" s="178">
        <v>467</v>
      </c>
      <c r="J22" s="178">
        <v>512</v>
      </c>
      <c r="K22" s="178">
        <v>441</v>
      </c>
      <c r="L22" s="178">
        <v>479</v>
      </c>
      <c r="M22" s="178">
        <v>529</v>
      </c>
      <c r="N22" s="178">
        <v>485</v>
      </c>
      <c r="O22" s="178">
        <v>650</v>
      </c>
      <c r="P22" s="178">
        <v>759</v>
      </c>
      <c r="Q22" s="215">
        <v>6258</v>
      </c>
      <c r="R22" s="216">
        <v>0.4</v>
      </c>
      <c r="S22" s="217">
        <v>-8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554</v>
      </c>
      <c r="F23" s="178">
        <v>439</v>
      </c>
      <c r="G23" s="178">
        <v>850</v>
      </c>
      <c r="H23" s="178">
        <v>579</v>
      </c>
      <c r="I23" s="178">
        <v>425</v>
      </c>
      <c r="J23" s="178">
        <v>483</v>
      </c>
      <c r="K23" s="178">
        <v>430</v>
      </c>
      <c r="L23" s="178">
        <v>382</v>
      </c>
      <c r="M23" s="178">
        <v>972</v>
      </c>
      <c r="N23" s="178">
        <v>459</v>
      </c>
      <c r="O23" s="178">
        <v>573</v>
      </c>
      <c r="P23" s="178">
        <v>659</v>
      </c>
      <c r="Q23" s="215">
        <v>6805</v>
      </c>
      <c r="R23" s="216">
        <v>0.5</v>
      </c>
      <c r="S23" s="219"/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15</v>
      </c>
      <c r="F24" s="178">
        <v>31</v>
      </c>
      <c r="G24" s="178">
        <v>24</v>
      </c>
      <c r="H24" s="178">
        <v>20</v>
      </c>
      <c r="I24" s="178">
        <v>28</v>
      </c>
      <c r="J24" s="178">
        <v>45</v>
      </c>
      <c r="K24" s="178">
        <v>52</v>
      </c>
      <c r="L24" s="178">
        <v>30</v>
      </c>
      <c r="M24" s="178">
        <v>28</v>
      </c>
      <c r="N24" s="178">
        <v>40</v>
      </c>
      <c r="O24" s="178">
        <v>51</v>
      </c>
      <c r="P24" s="178">
        <v>52</v>
      </c>
      <c r="Q24" s="215">
        <v>416</v>
      </c>
      <c r="R24" s="191" t="s">
        <v>858</v>
      </c>
      <c r="S24" s="217">
        <v>10.9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50</v>
      </c>
      <c r="F25" s="178">
        <v>14</v>
      </c>
      <c r="G25" s="178">
        <v>22</v>
      </c>
      <c r="H25" s="178">
        <v>53</v>
      </c>
      <c r="I25" s="178">
        <v>20</v>
      </c>
      <c r="J25" s="178">
        <v>43</v>
      </c>
      <c r="K25" s="178">
        <v>22</v>
      </c>
      <c r="L25" s="178">
        <v>16</v>
      </c>
      <c r="M25" s="178">
        <v>29</v>
      </c>
      <c r="N25" s="178">
        <v>27</v>
      </c>
      <c r="O25" s="178">
        <v>47</v>
      </c>
      <c r="P25" s="178">
        <v>32</v>
      </c>
      <c r="Q25" s="215">
        <v>375</v>
      </c>
      <c r="R25" s="191" t="s">
        <v>858</v>
      </c>
      <c r="S25" s="219"/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418</v>
      </c>
      <c r="F26" s="178">
        <v>365</v>
      </c>
      <c r="G26" s="178">
        <v>328</v>
      </c>
      <c r="H26" s="178">
        <v>476</v>
      </c>
      <c r="I26" s="178">
        <v>367</v>
      </c>
      <c r="J26" s="178">
        <v>414</v>
      </c>
      <c r="K26" s="178">
        <v>407</v>
      </c>
      <c r="L26" s="178">
        <v>571</v>
      </c>
      <c r="M26" s="178">
        <v>411</v>
      </c>
      <c r="N26" s="178">
        <v>478</v>
      </c>
      <c r="O26" s="178">
        <v>542</v>
      </c>
      <c r="P26" s="178">
        <v>570</v>
      </c>
      <c r="Q26" s="215">
        <v>5347</v>
      </c>
      <c r="R26" s="216">
        <v>0.3</v>
      </c>
      <c r="S26" s="217">
        <v>36.2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582</v>
      </c>
      <c r="F27" s="178">
        <v>289</v>
      </c>
      <c r="G27" s="178">
        <v>271</v>
      </c>
      <c r="H27" s="178">
        <v>353</v>
      </c>
      <c r="I27" s="178">
        <v>251</v>
      </c>
      <c r="J27" s="178">
        <v>324</v>
      </c>
      <c r="K27" s="178">
        <v>250</v>
      </c>
      <c r="L27" s="178">
        <v>273</v>
      </c>
      <c r="M27" s="178">
        <v>318</v>
      </c>
      <c r="N27" s="178">
        <v>274</v>
      </c>
      <c r="O27" s="178">
        <v>312</v>
      </c>
      <c r="P27" s="178">
        <v>429</v>
      </c>
      <c r="Q27" s="215">
        <v>3926</v>
      </c>
      <c r="R27" s="216">
        <v>0.3</v>
      </c>
      <c r="S27" s="219"/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423</v>
      </c>
      <c r="F28" s="178">
        <v>212</v>
      </c>
      <c r="G28" s="178">
        <v>508</v>
      </c>
      <c r="H28" s="178">
        <v>407</v>
      </c>
      <c r="I28" s="178">
        <v>328</v>
      </c>
      <c r="J28" s="178">
        <v>421</v>
      </c>
      <c r="K28" s="178">
        <v>373</v>
      </c>
      <c r="L28" s="178">
        <v>435</v>
      </c>
      <c r="M28" s="178">
        <v>396</v>
      </c>
      <c r="N28" s="178">
        <v>319</v>
      </c>
      <c r="O28" s="178">
        <v>585</v>
      </c>
      <c r="P28" s="178">
        <v>441</v>
      </c>
      <c r="Q28" s="215">
        <v>4848</v>
      </c>
      <c r="R28" s="216">
        <v>0.3</v>
      </c>
      <c r="S28" s="217">
        <v>-6.9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464</v>
      </c>
      <c r="F29" s="178">
        <v>314</v>
      </c>
      <c r="G29" s="178">
        <v>616</v>
      </c>
      <c r="H29" s="178">
        <v>397</v>
      </c>
      <c r="I29" s="178">
        <v>358</v>
      </c>
      <c r="J29" s="178">
        <v>366</v>
      </c>
      <c r="K29" s="178">
        <v>361</v>
      </c>
      <c r="L29" s="178">
        <v>444</v>
      </c>
      <c r="M29" s="178">
        <v>429</v>
      </c>
      <c r="N29" s="178">
        <v>398</v>
      </c>
      <c r="O29" s="178">
        <v>547</v>
      </c>
      <c r="P29" s="178">
        <v>515</v>
      </c>
      <c r="Q29" s="215">
        <v>5209</v>
      </c>
      <c r="R29" s="216">
        <v>0.4</v>
      </c>
      <c r="S29" s="219"/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65</v>
      </c>
      <c r="F30" s="178">
        <v>13</v>
      </c>
      <c r="G30" s="178">
        <v>50</v>
      </c>
      <c r="H30" s="178">
        <v>150</v>
      </c>
      <c r="I30" s="178">
        <v>72</v>
      </c>
      <c r="J30" s="178">
        <v>58</v>
      </c>
      <c r="K30" s="178">
        <v>46</v>
      </c>
      <c r="L30" s="178">
        <v>46</v>
      </c>
      <c r="M30" s="178">
        <v>79</v>
      </c>
      <c r="N30" s="178">
        <v>99</v>
      </c>
      <c r="O30" s="178">
        <v>82</v>
      </c>
      <c r="P30" s="178">
        <v>70</v>
      </c>
      <c r="Q30" s="215">
        <v>830</v>
      </c>
      <c r="R30" s="216">
        <v>0.1</v>
      </c>
      <c r="S30" s="217">
        <v>16.4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80</v>
      </c>
      <c r="F31" s="178">
        <v>59</v>
      </c>
      <c r="G31" s="178">
        <v>46</v>
      </c>
      <c r="H31" s="178">
        <v>93</v>
      </c>
      <c r="I31" s="178">
        <v>66</v>
      </c>
      <c r="J31" s="178">
        <v>51</v>
      </c>
      <c r="K31" s="178">
        <v>31</v>
      </c>
      <c r="L31" s="178">
        <v>33</v>
      </c>
      <c r="M31" s="178">
        <v>61</v>
      </c>
      <c r="N31" s="178">
        <v>28</v>
      </c>
      <c r="O31" s="178">
        <v>120</v>
      </c>
      <c r="P31" s="178">
        <v>45</v>
      </c>
      <c r="Q31" s="215">
        <v>713</v>
      </c>
      <c r="R31" s="216">
        <v>0.1</v>
      </c>
      <c r="S31" s="219"/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78">
        <v>7</v>
      </c>
      <c r="F32" s="178">
        <v>1</v>
      </c>
      <c r="G32" s="178">
        <v>3</v>
      </c>
      <c r="H32" s="191" t="s">
        <v>175</v>
      </c>
      <c r="I32" s="178">
        <v>2</v>
      </c>
      <c r="J32" s="178">
        <v>7</v>
      </c>
      <c r="K32" s="178">
        <v>10</v>
      </c>
      <c r="L32" s="178">
        <v>7</v>
      </c>
      <c r="M32" s="178">
        <v>3</v>
      </c>
      <c r="N32" s="178">
        <v>3</v>
      </c>
      <c r="O32" s="178">
        <v>1</v>
      </c>
      <c r="P32" s="178">
        <v>9</v>
      </c>
      <c r="Q32" s="215">
        <v>53</v>
      </c>
      <c r="R32" s="191" t="s">
        <v>858</v>
      </c>
      <c r="S32" s="217">
        <v>562.5</v>
      </c>
    </row>
    <row r="33" spans="1:19" s="218" customFormat="1" ht="26.25" customHeight="1">
      <c r="A33" s="448"/>
      <c r="B33" s="448"/>
      <c r="C33" s="448"/>
      <c r="D33" s="214">
        <v>2012</v>
      </c>
      <c r="E33" s="191" t="s">
        <v>175</v>
      </c>
      <c r="F33" s="191" t="s">
        <v>175</v>
      </c>
      <c r="G33" s="191" t="s">
        <v>175</v>
      </c>
      <c r="H33" s="178">
        <v>4</v>
      </c>
      <c r="I33" s="191" t="s">
        <v>175</v>
      </c>
      <c r="J33" s="178">
        <v>1</v>
      </c>
      <c r="K33" s="178">
        <v>1</v>
      </c>
      <c r="L33" s="191" t="s">
        <v>175</v>
      </c>
      <c r="M33" s="191" t="s">
        <v>175</v>
      </c>
      <c r="N33" s="191" t="s">
        <v>175</v>
      </c>
      <c r="O33" s="191" t="s">
        <v>175</v>
      </c>
      <c r="P33" s="178">
        <v>2</v>
      </c>
      <c r="Q33" s="215">
        <v>8</v>
      </c>
      <c r="R33" s="191" t="s">
        <v>858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36</v>
      </c>
      <c r="F34" s="178">
        <v>24</v>
      </c>
      <c r="G34" s="178">
        <v>93</v>
      </c>
      <c r="H34" s="178">
        <v>97</v>
      </c>
      <c r="I34" s="178">
        <v>180</v>
      </c>
      <c r="J34" s="178">
        <v>83</v>
      </c>
      <c r="K34" s="178">
        <v>124</v>
      </c>
      <c r="L34" s="178">
        <v>92</v>
      </c>
      <c r="M34" s="178">
        <v>111</v>
      </c>
      <c r="N34" s="178">
        <v>173</v>
      </c>
      <c r="O34" s="178">
        <v>85</v>
      </c>
      <c r="P34" s="178">
        <v>106</v>
      </c>
      <c r="Q34" s="215">
        <v>1204</v>
      </c>
      <c r="R34" s="216">
        <v>0.1</v>
      </c>
      <c r="S34" s="217">
        <v>-17.1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42</v>
      </c>
      <c r="F35" s="178">
        <v>55</v>
      </c>
      <c r="G35" s="178">
        <v>100</v>
      </c>
      <c r="H35" s="178">
        <v>167</v>
      </c>
      <c r="I35" s="178">
        <v>221</v>
      </c>
      <c r="J35" s="178">
        <v>118</v>
      </c>
      <c r="K35" s="178">
        <v>164</v>
      </c>
      <c r="L35" s="178">
        <v>123</v>
      </c>
      <c r="M35" s="178">
        <v>67</v>
      </c>
      <c r="N35" s="178">
        <v>202</v>
      </c>
      <c r="O35" s="178">
        <v>122</v>
      </c>
      <c r="P35" s="178">
        <v>72</v>
      </c>
      <c r="Q35" s="215">
        <v>1453</v>
      </c>
      <c r="R35" s="216">
        <v>0.1</v>
      </c>
      <c r="S35" s="219"/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4</v>
      </c>
      <c r="F36" s="178">
        <v>16</v>
      </c>
      <c r="G36" s="178">
        <v>20</v>
      </c>
      <c r="H36" s="178">
        <v>19</v>
      </c>
      <c r="I36" s="178">
        <v>34</v>
      </c>
      <c r="J36" s="178">
        <v>5</v>
      </c>
      <c r="K36" s="178">
        <v>22</v>
      </c>
      <c r="L36" s="178">
        <v>9</v>
      </c>
      <c r="M36" s="178">
        <v>33</v>
      </c>
      <c r="N36" s="178">
        <v>19</v>
      </c>
      <c r="O36" s="178">
        <v>16</v>
      </c>
      <c r="P36" s="178">
        <v>24</v>
      </c>
      <c r="Q36" s="215">
        <v>221</v>
      </c>
      <c r="R36" s="191" t="s">
        <v>858</v>
      </c>
      <c r="S36" s="217">
        <v>-15.6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15</v>
      </c>
      <c r="F37" s="178">
        <v>4</v>
      </c>
      <c r="G37" s="178">
        <v>11</v>
      </c>
      <c r="H37" s="178">
        <v>16</v>
      </c>
      <c r="I37" s="178">
        <v>17</v>
      </c>
      <c r="J37" s="178">
        <v>44</v>
      </c>
      <c r="K37" s="178">
        <v>23</v>
      </c>
      <c r="L37" s="178">
        <v>13</v>
      </c>
      <c r="M37" s="178">
        <v>22</v>
      </c>
      <c r="N37" s="178">
        <v>28</v>
      </c>
      <c r="O37" s="178">
        <v>33</v>
      </c>
      <c r="P37" s="178">
        <v>36</v>
      </c>
      <c r="Q37" s="215">
        <v>262</v>
      </c>
      <c r="R37" s="191" t="s">
        <v>858</v>
      </c>
      <c r="S37" s="217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343</v>
      </c>
      <c r="F38" s="178">
        <v>359</v>
      </c>
      <c r="G38" s="178">
        <v>310</v>
      </c>
      <c r="H38" s="178">
        <v>321</v>
      </c>
      <c r="I38" s="178">
        <v>224</v>
      </c>
      <c r="J38" s="178">
        <v>225</v>
      </c>
      <c r="K38" s="178">
        <v>351</v>
      </c>
      <c r="L38" s="178">
        <v>361</v>
      </c>
      <c r="M38" s="178">
        <v>284</v>
      </c>
      <c r="N38" s="178">
        <v>336</v>
      </c>
      <c r="O38" s="178">
        <v>346</v>
      </c>
      <c r="P38" s="178">
        <v>293</v>
      </c>
      <c r="Q38" s="215">
        <v>3753</v>
      </c>
      <c r="R38" s="216">
        <v>0.2</v>
      </c>
      <c r="S38" s="217">
        <v>29.4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279</v>
      </c>
      <c r="F39" s="178">
        <v>188</v>
      </c>
      <c r="G39" s="178">
        <v>205</v>
      </c>
      <c r="H39" s="178">
        <v>268</v>
      </c>
      <c r="I39" s="178">
        <v>197</v>
      </c>
      <c r="J39" s="178">
        <v>187</v>
      </c>
      <c r="K39" s="178">
        <v>213</v>
      </c>
      <c r="L39" s="178">
        <v>251</v>
      </c>
      <c r="M39" s="178">
        <v>202</v>
      </c>
      <c r="N39" s="178">
        <v>279</v>
      </c>
      <c r="O39" s="178">
        <v>284</v>
      </c>
      <c r="P39" s="178">
        <v>348</v>
      </c>
      <c r="Q39" s="215">
        <v>2901</v>
      </c>
      <c r="R39" s="216">
        <v>0.2</v>
      </c>
      <c r="S39" s="219"/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437</v>
      </c>
      <c r="F40" s="178">
        <v>435</v>
      </c>
      <c r="G40" s="178">
        <v>427</v>
      </c>
      <c r="H40" s="178">
        <v>516</v>
      </c>
      <c r="I40" s="178">
        <v>425</v>
      </c>
      <c r="J40" s="178">
        <v>482</v>
      </c>
      <c r="K40" s="178">
        <v>514</v>
      </c>
      <c r="L40" s="178">
        <v>515</v>
      </c>
      <c r="M40" s="178">
        <v>398</v>
      </c>
      <c r="N40" s="178">
        <v>572</v>
      </c>
      <c r="O40" s="178">
        <v>671</v>
      </c>
      <c r="P40" s="178">
        <v>537</v>
      </c>
      <c r="Q40" s="215">
        <v>5929</v>
      </c>
      <c r="R40" s="216">
        <v>0.4</v>
      </c>
      <c r="S40" s="217">
        <v>20.2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417</v>
      </c>
      <c r="F41" s="178">
        <v>282</v>
      </c>
      <c r="G41" s="178">
        <v>349</v>
      </c>
      <c r="H41" s="178">
        <v>463</v>
      </c>
      <c r="I41" s="178">
        <v>343</v>
      </c>
      <c r="J41" s="178">
        <v>372</v>
      </c>
      <c r="K41" s="178">
        <v>388</v>
      </c>
      <c r="L41" s="178">
        <v>432</v>
      </c>
      <c r="M41" s="178">
        <v>341</v>
      </c>
      <c r="N41" s="178">
        <v>497</v>
      </c>
      <c r="O41" s="178">
        <v>596</v>
      </c>
      <c r="P41" s="178">
        <v>451</v>
      </c>
      <c r="Q41" s="215">
        <v>4931</v>
      </c>
      <c r="R41" s="216">
        <v>0.4</v>
      </c>
      <c r="S41" s="219"/>
    </row>
    <row r="42" spans="1:19" s="218" customFormat="1" ht="15" customHeight="1">
      <c r="A42" s="447" t="s">
        <v>863</v>
      </c>
      <c r="B42" s="448"/>
      <c r="C42" s="448"/>
      <c r="D42" s="214">
        <v>2013</v>
      </c>
      <c r="E42" s="178">
        <v>127</v>
      </c>
      <c r="F42" s="178">
        <v>84</v>
      </c>
      <c r="G42" s="178">
        <v>68</v>
      </c>
      <c r="H42" s="178">
        <v>61</v>
      </c>
      <c r="I42" s="178">
        <v>66</v>
      </c>
      <c r="J42" s="178">
        <v>38</v>
      </c>
      <c r="K42" s="178">
        <v>55</v>
      </c>
      <c r="L42" s="178">
        <v>57</v>
      </c>
      <c r="M42" s="178">
        <v>54</v>
      </c>
      <c r="N42" s="178">
        <v>54</v>
      </c>
      <c r="O42" s="178">
        <v>104</v>
      </c>
      <c r="P42" s="178">
        <v>47</v>
      </c>
      <c r="Q42" s="215">
        <v>815</v>
      </c>
      <c r="R42" s="216">
        <v>0.1</v>
      </c>
      <c r="S42" s="217">
        <v>33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61</v>
      </c>
      <c r="F43" s="178">
        <v>29</v>
      </c>
      <c r="G43" s="178">
        <v>58</v>
      </c>
      <c r="H43" s="178">
        <v>73</v>
      </c>
      <c r="I43" s="178">
        <v>45</v>
      </c>
      <c r="J43" s="178">
        <v>30</v>
      </c>
      <c r="K43" s="178">
        <v>44</v>
      </c>
      <c r="L43" s="178">
        <v>66</v>
      </c>
      <c r="M43" s="178">
        <v>49</v>
      </c>
      <c r="N43" s="178">
        <v>69</v>
      </c>
      <c r="O43" s="178">
        <v>55</v>
      </c>
      <c r="P43" s="178">
        <v>34</v>
      </c>
      <c r="Q43" s="215">
        <v>613</v>
      </c>
      <c r="R43" s="191" t="s">
        <v>858</v>
      </c>
      <c r="S43" s="219"/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43</v>
      </c>
      <c r="F44" s="178">
        <v>46</v>
      </c>
      <c r="G44" s="178">
        <v>39</v>
      </c>
      <c r="H44" s="178">
        <v>69</v>
      </c>
      <c r="I44" s="178">
        <v>34</v>
      </c>
      <c r="J44" s="178">
        <v>41</v>
      </c>
      <c r="K44" s="178">
        <v>47</v>
      </c>
      <c r="L44" s="178">
        <v>57</v>
      </c>
      <c r="M44" s="178">
        <v>33</v>
      </c>
      <c r="N44" s="178">
        <v>42</v>
      </c>
      <c r="O44" s="178">
        <v>48</v>
      </c>
      <c r="P44" s="178">
        <v>37</v>
      </c>
      <c r="Q44" s="215">
        <v>536</v>
      </c>
      <c r="R44" s="191" t="s">
        <v>858</v>
      </c>
      <c r="S44" s="217">
        <v>4.5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39</v>
      </c>
      <c r="F45" s="178">
        <v>23</v>
      </c>
      <c r="G45" s="178">
        <v>49</v>
      </c>
      <c r="H45" s="178">
        <v>76</v>
      </c>
      <c r="I45" s="178">
        <v>30</v>
      </c>
      <c r="J45" s="178">
        <v>39</v>
      </c>
      <c r="K45" s="178">
        <v>47</v>
      </c>
      <c r="L45" s="178">
        <v>52</v>
      </c>
      <c r="M45" s="178">
        <v>32</v>
      </c>
      <c r="N45" s="178">
        <v>19</v>
      </c>
      <c r="O45" s="178">
        <v>51</v>
      </c>
      <c r="P45" s="178">
        <v>56</v>
      </c>
      <c r="Q45" s="215">
        <v>513</v>
      </c>
      <c r="R45" s="191" t="s">
        <v>858</v>
      </c>
      <c r="S45" s="219"/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39</v>
      </c>
      <c r="F46" s="178">
        <v>28</v>
      </c>
      <c r="G46" s="178">
        <v>39</v>
      </c>
      <c r="H46" s="178">
        <v>44</v>
      </c>
      <c r="I46" s="178">
        <v>32</v>
      </c>
      <c r="J46" s="178">
        <v>14</v>
      </c>
      <c r="K46" s="178">
        <v>41</v>
      </c>
      <c r="L46" s="178">
        <v>15</v>
      </c>
      <c r="M46" s="178">
        <v>26</v>
      </c>
      <c r="N46" s="178">
        <v>40</v>
      </c>
      <c r="O46" s="178">
        <v>106</v>
      </c>
      <c r="P46" s="178">
        <v>41</v>
      </c>
      <c r="Q46" s="215">
        <v>465</v>
      </c>
      <c r="R46" s="191" t="s">
        <v>858</v>
      </c>
      <c r="S46" s="217">
        <v>-17.6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57</v>
      </c>
      <c r="F47" s="178">
        <v>39</v>
      </c>
      <c r="G47" s="178">
        <v>44</v>
      </c>
      <c r="H47" s="178">
        <v>68</v>
      </c>
      <c r="I47" s="178">
        <v>38</v>
      </c>
      <c r="J47" s="178">
        <v>32</v>
      </c>
      <c r="K47" s="178">
        <v>118</v>
      </c>
      <c r="L47" s="178">
        <v>18</v>
      </c>
      <c r="M47" s="178">
        <v>30</v>
      </c>
      <c r="N47" s="178">
        <v>25</v>
      </c>
      <c r="O47" s="178">
        <v>64</v>
      </c>
      <c r="P47" s="178">
        <v>31</v>
      </c>
      <c r="Q47" s="215">
        <v>564</v>
      </c>
      <c r="R47" s="191" t="s">
        <v>858</v>
      </c>
      <c r="S47" s="219"/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20</v>
      </c>
      <c r="F48" s="178">
        <v>11</v>
      </c>
      <c r="G48" s="178">
        <v>17</v>
      </c>
      <c r="H48" s="178">
        <v>22</v>
      </c>
      <c r="I48" s="178">
        <v>24</v>
      </c>
      <c r="J48" s="178">
        <v>14</v>
      </c>
      <c r="K48" s="178">
        <v>10</v>
      </c>
      <c r="L48" s="178">
        <v>17</v>
      </c>
      <c r="M48" s="178">
        <v>11</v>
      </c>
      <c r="N48" s="178">
        <v>20</v>
      </c>
      <c r="O48" s="178">
        <v>29</v>
      </c>
      <c r="P48" s="178">
        <v>23</v>
      </c>
      <c r="Q48" s="215">
        <v>218</v>
      </c>
      <c r="R48" s="191" t="s">
        <v>858</v>
      </c>
      <c r="S48" s="217">
        <v>62.7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10</v>
      </c>
      <c r="F49" s="178">
        <v>4</v>
      </c>
      <c r="G49" s="178">
        <v>11</v>
      </c>
      <c r="H49" s="178">
        <v>12</v>
      </c>
      <c r="I49" s="178">
        <v>6</v>
      </c>
      <c r="J49" s="178">
        <v>8</v>
      </c>
      <c r="K49" s="178">
        <v>7</v>
      </c>
      <c r="L49" s="178">
        <v>11</v>
      </c>
      <c r="M49" s="178">
        <v>13</v>
      </c>
      <c r="N49" s="178">
        <v>11</v>
      </c>
      <c r="O49" s="178">
        <v>24</v>
      </c>
      <c r="P49" s="178">
        <v>17</v>
      </c>
      <c r="Q49" s="215">
        <v>134</v>
      </c>
      <c r="R49" s="191" t="s">
        <v>858</v>
      </c>
      <c r="S49" s="219"/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21</v>
      </c>
      <c r="F50" s="178">
        <v>20</v>
      </c>
      <c r="G50" s="178">
        <v>21</v>
      </c>
      <c r="H50" s="178">
        <v>19</v>
      </c>
      <c r="I50" s="178">
        <v>13</v>
      </c>
      <c r="J50" s="178">
        <v>27</v>
      </c>
      <c r="K50" s="178">
        <v>16</v>
      </c>
      <c r="L50" s="178">
        <v>24</v>
      </c>
      <c r="M50" s="178">
        <v>25</v>
      </c>
      <c r="N50" s="178">
        <v>18</v>
      </c>
      <c r="O50" s="178">
        <v>35</v>
      </c>
      <c r="P50" s="178">
        <v>30</v>
      </c>
      <c r="Q50" s="215">
        <v>269</v>
      </c>
      <c r="R50" s="191" t="s">
        <v>858</v>
      </c>
      <c r="S50" s="217">
        <v>-10.9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22</v>
      </c>
      <c r="F51" s="178">
        <v>21</v>
      </c>
      <c r="G51" s="178">
        <v>12</v>
      </c>
      <c r="H51" s="178">
        <v>51</v>
      </c>
      <c r="I51" s="178">
        <v>14</v>
      </c>
      <c r="J51" s="178">
        <v>22</v>
      </c>
      <c r="K51" s="178">
        <v>28</v>
      </c>
      <c r="L51" s="178">
        <v>29</v>
      </c>
      <c r="M51" s="178">
        <v>16</v>
      </c>
      <c r="N51" s="178">
        <v>36</v>
      </c>
      <c r="O51" s="178">
        <v>30</v>
      </c>
      <c r="P51" s="178">
        <v>21</v>
      </c>
      <c r="Q51" s="215">
        <v>302</v>
      </c>
      <c r="R51" s="191" t="s">
        <v>858</v>
      </c>
      <c r="S51" s="219"/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18</v>
      </c>
      <c r="F52" s="178">
        <v>6</v>
      </c>
      <c r="G52" s="178">
        <v>8</v>
      </c>
      <c r="H52" s="178">
        <v>15</v>
      </c>
      <c r="I52" s="178">
        <v>3</v>
      </c>
      <c r="J52" s="178">
        <v>10</v>
      </c>
      <c r="K52" s="178">
        <v>11</v>
      </c>
      <c r="L52" s="178">
        <v>3</v>
      </c>
      <c r="M52" s="178">
        <v>7</v>
      </c>
      <c r="N52" s="178">
        <v>45</v>
      </c>
      <c r="O52" s="178">
        <v>8</v>
      </c>
      <c r="P52" s="178">
        <v>8</v>
      </c>
      <c r="Q52" s="215">
        <v>142</v>
      </c>
      <c r="R52" s="191" t="s">
        <v>858</v>
      </c>
      <c r="S52" s="217">
        <v>14.5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6</v>
      </c>
      <c r="F53" s="178">
        <v>2</v>
      </c>
      <c r="G53" s="178">
        <v>1</v>
      </c>
      <c r="H53" s="178">
        <v>18</v>
      </c>
      <c r="I53" s="178">
        <v>8</v>
      </c>
      <c r="J53" s="178">
        <v>26</v>
      </c>
      <c r="K53" s="178">
        <v>1</v>
      </c>
      <c r="L53" s="178">
        <v>1</v>
      </c>
      <c r="M53" s="178">
        <v>3</v>
      </c>
      <c r="N53" s="178">
        <v>37</v>
      </c>
      <c r="O53" s="178">
        <v>8</v>
      </c>
      <c r="P53" s="178">
        <v>13</v>
      </c>
      <c r="Q53" s="215">
        <v>124</v>
      </c>
      <c r="R53" s="191" t="s">
        <v>858</v>
      </c>
      <c r="S53" s="219"/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9</v>
      </c>
      <c r="F54" s="178">
        <v>4</v>
      </c>
      <c r="G54" s="178">
        <v>7</v>
      </c>
      <c r="H54" s="178">
        <v>12</v>
      </c>
      <c r="I54" s="178">
        <v>11</v>
      </c>
      <c r="J54" s="178">
        <v>20</v>
      </c>
      <c r="K54" s="178">
        <v>7</v>
      </c>
      <c r="L54" s="178">
        <v>16</v>
      </c>
      <c r="M54" s="178">
        <v>9</v>
      </c>
      <c r="N54" s="178">
        <v>49</v>
      </c>
      <c r="O54" s="178">
        <v>22</v>
      </c>
      <c r="P54" s="178">
        <v>18</v>
      </c>
      <c r="Q54" s="215">
        <v>184</v>
      </c>
      <c r="R54" s="191" t="s">
        <v>858</v>
      </c>
      <c r="S54" s="217">
        <v>-2.1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12</v>
      </c>
      <c r="F55" s="178">
        <v>4</v>
      </c>
      <c r="G55" s="178">
        <v>7</v>
      </c>
      <c r="H55" s="178">
        <v>16</v>
      </c>
      <c r="I55" s="178">
        <v>17</v>
      </c>
      <c r="J55" s="178">
        <v>8</v>
      </c>
      <c r="K55" s="178">
        <v>6</v>
      </c>
      <c r="L55" s="178">
        <v>11</v>
      </c>
      <c r="M55" s="178">
        <v>17</v>
      </c>
      <c r="N55" s="178">
        <v>20</v>
      </c>
      <c r="O55" s="178">
        <v>51</v>
      </c>
      <c r="P55" s="178">
        <v>19</v>
      </c>
      <c r="Q55" s="215">
        <v>188</v>
      </c>
      <c r="R55" s="191" t="s">
        <v>858</v>
      </c>
      <c r="S55" s="219"/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8</v>
      </c>
      <c r="F56" s="178">
        <v>15</v>
      </c>
      <c r="G56" s="178">
        <v>8</v>
      </c>
      <c r="H56" s="178">
        <v>9</v>
      </c>
      <c r="I56" s="178">
        <v>5</v>
      </c>
      <c r="J56" s="178">
        <v>5</v>
      </c>
      <c r="K56" s="178">
        <v>6</v>
      </c>
      <c r="L56" s="191" t="s">
        <v>175</v>
      </c>
      <c r="M56" s="178">
        <v>11</v>
      </c>
      <c r="N56" s="178">
        <v>5</v>
      </c>
      <c r="O56" s="178">
        <v>15</v>
      </c>
      <c r="P56" s="178">
        <v>18</v>
      </c>
      <c r="Q56" s="215">
        <v>105</v>
      </c>
      <c r="R56" s="191" t="s">
        <v>858</v>
      </c>
      <c r="S56" s="217">
        <v>32.9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8</v>
      </c>
      <c r="F57" s="178">
        <v>1</v>
      </c>
      <c r="G57" s="178">
        <v>8</v>
      </c>
      <c r="H57" s="178">
        <v>4</v>
      </c>
      <c r="I57" s="178">
        <v>11</v>
      </c>
      <c r="J57" s="178">
        <v>5</v>
      </c>
      <c r="K57" s="178">
        <v>16</v>
      </c>
      <c r="L57" s="178">
        <v>2</v>
      </c>
      <c r="M57" s="178">
        <v>4</v>
      </c>
      <c r="N57" s="178">
        <v>8</v>
      </c>
      <c r="O57" s="178">
        <v>12</v>
      </c>
      <c r="P57" s="191" t="s">
        <v>175</v>
      </c>
      <c r="Q57" s="215">
        <v>79</v>
      </c>
      <c r="R57" s="191" t="s">
        <v>858</v>
      </c>
      <c r="S57" s="219"/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7</v>
      </c>
      <c r="F58" s="178">
        <v>4</v>
      </c>
      <c r="G58" s="178">
        <v>6</v>
      </c>
      <c r="H58" s="178">
        <v>5</v>
      </c>
      <c r="I58" s="178">
        <v>4</v>
      </c>
      <c r="J58" s="178">
        <v>1</v>
      </c>
      <c r="K58" s="178">
        <v>1</v>
      </c>
      <c r="L58" s="178">
        <v>1</v>
      </c>
      <c r="M58" s="178">
        <v>5</v>
      </c>
      <c r="N58" s="178">
        <v>3</v>
      </c>
      <c r="O58" s="178">
        <v>4</v>
      </c>
      <c r="P58" s="178">
        <v>5</v>
      </c>
      <c r="Q58" s="215">
        <v>46</v>
      </c>
      <c r="R58" s="191" t="s">
        <v>858</v>
      </c>
      <c r="S58" s="217">
        <v>-16.4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9</v>
      </c>
      <c r="F59" s="178">
        <v>2</v>
      </c>
      <c r="G59" s="178">
        <v>7</v>
      </c>
      <c r="H59" s="178">
        <v>12</v>
      </c>
      <c r="I59" s="178">
        <v>3</v>
      </c>
      <c r="J59" s="178">
        <v>2</v>
      </c>
      <c r="K59" s="178">
        <v>5</v>
      </c>
      <c r="L59" s="178">
        <v>6</v>
      </c>
      <c r="M59" s="178">
        <v>1</v>
      </c>
      <c r="N59" s="178">
        <v>4</v>
      </c>
      <c r="O59" s="178">
        <v>3</v>
      </c>
      <c r="P59" s="178">
        <v>1</v>
      </c>
      <c r="Q59" s="215">
        <v>55</v>
      </c>
      <c r="R59" s="191" t="s">
        <v>858</v>
      </c>
      <c r="S59" s="219"/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40</v>
      </c>
      <c r="F60" s="178">
        <v>49</v>
      </c>
      <c r="G60" s="178">
        <v>76</v>
      </c>
      <c r="H60" s="178">
        <v>65</v>
      </c>
      <c r="I60" s="178">
        <v>65</v>
      </c>
      <c r="J60" s="178">
        <v>38</v>
      </c>
      <c r="K60" s="178">
        <v>62</v>
      </c>
      <c r="L60" s="178">
        <v>68</v>
      </c>
      <c r="M60" s="178">
        <v>64</v>
      </c>
      <c r="N60" s="178">
        <v>76</v>
      </c>
      <c r="O60" s="178">
        <v>81</v>
      </c>
      <c r="P60" s="178">
        <v>56</v>
      </c>
      <c r="Q60" s="215">
        <v>740</v>
      </c>
      <c r="R60" s="191" t="s">
        <v>858</v>
      </c>
      <c r="S60" s="217">
        <v>15.8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41</v>
      </c>
      <c r="F61" s="178">
        <v>42</v>
      </c>
      <c r="G61" s="178">
        <v>51</v>
      </c>
      <c r="H61" s="178">
        <v>68</v>
      </c>
      <c r="I61" s="178">
        <v>38</v>
      </c>
      <c r="J61" s="178">
        <v>71</v>
      </c>
      <c r="K61" s="178">
        <v>40</v>
      </c>
      <c r="L61" s="178">
        <v>42</v>
      </c>
      <c r="M61" s="178">
        <v>45</v>
      </c>
      <c r="N61" s="178">
        <v>54</v>
      </c>
      <c r="O61" s="178">
        <v>84</v>
      </c>
      <c r="P61" s="178">
        <v>63</v>
      </c>
      <c r="Q61" s="215">
        <v>639</v>
      </c>
      <c r="R61" s="216">
        <v>0.1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59</v>
      </c>
      <c r="F62" s="178">
        <v>25</v>
      </c>
      <c r="G62" s="178">
        <v>55</v>
      </c>
      <c r="H62" s="178">
        <v>54</v>
      </c>
      <c r="I62" s="178">
        <v>36</v>
      </c>
      <c r="J62" s="178">
        <v>22</v>
      </c>
      <c r="K62" s="178">
        <v>57</v>
      </c>
      <c r="L62" s="178">
        <v>43</v>
      </c>
      <c r="M62" s="178">
        <v>33</v>
      </c>
      <c r="N62" s="178">
        <v>74</v>
      </c>
      <c r="O62" s="178">
        <v>56</v>
      </c>
      <c r="P62" s="178">
        <v>44</v>
      </c>
      <c r="Q62" s="215">
        <v>558</v>
      </c>
      <c r="R62" s="191" t="s">
        <v>858</v>
      </c>
      <c r="S62" s="217">
        <v>42.3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29</v>
      </c>
      <c r="F63" s="178">
        <v>24</v>
      </c>
      <c r="G63" s="178">
        <v>32</v>
      </c>
      <c r="H63" s="178">
        <v>29</v>
      </c>
      <c r="I63" s="178">
        <v>30</v>
      </c>
      <c r="J63" s="178">
        <v>35</v>
      </c>
      <c r="K63" s="178">
        <v>24</v>
      </c>
      <c r="L63" s="178">
        <v>36</v>
      </c>
      <c r="M63" s="178">
        <v>31</v>
      </c>
      <c r="N63" s="178">
        <v>47</v>
      </c>
      <c r="O63" s="178">
        <v>41</v>
      </c>
      <c r="P63" s="178">
        <v>34</v>
      </c>
      <c r="Q63" s="215">
        <v>392</v>
      </c>
      <c r="R63" s="191" t="s">
        <v>858</v>
      </c>
      <c r="S63" s="219"/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268</v>
      </c>
      <c r="F64" s="178">
        <v>222</v>
      </c>
      <c r="G64" s="178">
        <v>207</v>
      </c>
      <c r="H64" s="178">
        <v>213</v>
      </c>
      <c r="I64" s="178">
        <v>230</v>
      </c>
      <c r="J64" s="178">
        <v>186</v>
      </c>
      <c r="K64" s="178">
        <v>223</v>
      </c>
      <c r="L64" s="178">
        <v>220</v>
      </c>
      <c r="M64" s="178">
        <v>260</v>
      </c>
      <c r="N64" s="178">
        <v>238</v>
      </c>
      <c r="O64" s="178">
        <v>384</v>
      </c>
      <c r="P64" s="178">
        <v>318</v>
      </c>
      <c r="Q64" s="215">
        <v>2969</v>
      </c>
      <c r="R64" s="216">
        <v>0.2</v>
      </c>
      <c r="S64" s="217">
        <v>39.8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278</v>
      </c>
      <c r="F65" s="178">
        <v>138</v>
      </c>
      <c r="G65" s="178">
        <v>165</v>
      </c>
      <c r="H65" s="178">
        <v>219</v>
      </c>
      <c r="I65" s="178">
        <v>115</v>
      </c>
      <c r="J65" s="178">
        <v>144</v>
      </c>
      <c r="K65" s="178">
        <v>107</v>
      </c>
      <c r="L65" s="178">
        <v>147</v>
      </c>
      <c r="M65" s="178">
        <v>202</v>
      </c>
      <c r="N65" s="178">
        <v>204</v>
      </c>
      <c r="O65" s="178">
        <v>167</v>
      </c>
      <c r="P65" s="178">
        <v>237</v>
      </c>
      <c r="Q65" s="215">
        <v>2123</v>
      </c>
      <c r="R65" s="216">
        <v>0.2</v>
      </c>
      <c r="S65" s="219"/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45</v>
      </c>
      <c r="F66" s="178">
        <v>60</v>
      </c>
      <c r="G66" s="178">
        <v>35</v>
      </c>
      <c r="H66" s="178">
        <v>40</v>
      </c>
      <c r="I66" s="178">
        <v>27</v>
      </c>
      <c r="J66" s="178">
        <v>43</v>
      </c>
      <c r="K66" s="178">
        <v>52</v>
      </c>
      <c r="L66" s="178">
        <v>33</v>
      </c>
      <c r="M66" s="178">
        <v>49</v>
      </c>
      <c r="N66" s="178">
        <v>37</v>
      </c>
      <c r="O66" s="178">
        <v>61</v>
      </c>
      <c r="P66" s="178">
        <v>54</v>
      </c>
      <c r="Q66" s="215">
        <v>536</v>
      </c>
      <c r="R66" s="191" t="s">
        <v>858</v>
      </c>
      <c r="S66" s="217">
        <v>8.7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64</v>
      </c>
      <c r="F67" s="178">
        <v>31</v>
      </c>
      <c r="G67" s="178">
        <v>30</v>
      </c>
      <c r="H67" s="178">
        <v>45</v>
      </c>
      <c r="I67" s="178">
        <v>33</v>
      </c>
      <c r="J67" s="178">
        <v>32</v>
      </c>
      <c r="K67" s="178">
        <v>19</v>
      </c>
      <c r="L67" s="178">
        <v>40</v>
      </c>
      <c r="M67" s="178">
        <v>29</v>
      </c>
      <c r="N67" s="178">
        <v>61</v>
      </c>
      <c r="O67" s="178">
        <v>42</v>
      </c>
      <c r="P67" s="178">
        <v>67</v>
      </c>
      <c r="Q67" s="215">
        <v>493</v>
      </c>
      <c r="R67" s="191" t="s">
        <v>858</v>
      </c>
      <c r="S67" s="219"/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78">
        <v>4</v>
      </c>
      <c r="F68" s="178">
        <v>1</v>
      </c>
      <c r="G68" s="178">
        <v>1</v>
      </c>
      <c r="H68" s="178">
        <v>1</v>
      </c>
      <c r="I68" s="178">
        <v>3</v>
      </c>
      <c r="J68" s="178">
        <v>6</v>
      </c>
      <c r="K68" s="178">
        <v>2</v>
      </c>
      <c r="L68" s="178">
        <v>2</v>
      </c>
      <c r="M68" s="178">
        <v>7</v>
      </c>
      <c r="N68" s="178">
        <v>6</v>
      </c>
      <c r="O68" s="178">
        <v>2</v>
      </c>
      <c r="P68" s="178">
        <v>7</v>
      </c>
      <c r="Q68" s="215">
        <v>42</v>
      </c>
      <c r="R68" s="191" t="s">
        <v>858</v>
      </c>
      <c r="S68" s="217">
        <v>75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1</v>
      </c>
      <c r="F69" s="178">
        <v>3</v>
      </c>
      <c r="G69" s="191" t="s">
        <v>175</v>
      </c>
      <c r="H69" s="178">
        <v>4</v>
      </c>
      <c r="I69" s="191" t="s">
        <v>175</v>
      </c>
      <c r="J69" s="178">
        <v>1</v>
      </c>
      <c r="K69" s="178">
        <v>4</v>
      </c>
      <c r="L69" s="178">
        <v>6</v>
      </c>
      <c r="M69" s="178">
        <v>1</v>
      </c>
      <c r="N69" s="178">
        <v>1</v>
      </c>
      <c r="O69" s="178">
        <v>2</v>
      </c>
      <c r="P69" s="178">
        <v>1</v>
      </c>
      <c r="Q69" s="215">
        <v>24</v>
      </c>
      <c r="R69" s="191" t="s">
        <v>858</v>
      </c>
      <c r="S69" s="219"/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78">
        <v>7</v>
      </c>
      <c r="F70" s="178">
        <v>5</v>
      </c>
      <c r="G70" s="178">
        <v>6</v>
      </c>
      <c r="H70" s="178">
        <v>2</v>
      </c>
      <c r="I70" s="178">
        <v>4</v>
      </c>
      <c r="J70" s="178">
        <v>11</v>
      </c>
      <c r="K70" s="178">
        <v>3</v>
      </c>
      <c r="L70" s="178">
        <v>4</v>
      </c>
      <c r="M70" s="178">
        <v>7</v>
      </c>
      <c r="N70" s="178">
        <v>9</v>
      </c>
      <c r="O70" s="178">
        <v>2</v>
      </c>
      <c r="P70" s="178">
        <v>6</v>
      </c>
      <c r="Q70" s="215">
        <v>66</v>
      </c>
      <c r="R70" s="191" t="s">
        <v>858</v>
      </c>
      <c r="S70" s="217">
        <v>17.9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2</v>
      </c>
      <c r="F71" s="191" t="s">
        <v>175</v>
      </c>
      <c r="G71" s="191" t="s">
        <v>175</v>
      </c>
      <c r="H71" s="178">
        <v>14</v>
      </c>
      <c r="I71" s="178">
        <v>5</v>
      </c>
      <c r="J71" s="178">
        <v>2</v>
      </c>
      <c r="K71" s="178">
        <v>4</v>
      </c>
      <c r="L71" s="178">
        <v>5</v>
      </c>
      <c r="M71" s="178">
        <v>9</v>
      </c>
      <c r="N71" s="178">
        <v>5</v>
      </c>
      <c r="O71" s="178">
        <v>1</v>
      </c>
      <c r="P71" s="178">
        <v>9</v>
      </c>
      <c r="Q71" s="215">
        <v>56</v>
      </c>
      <c r="R71" s="191" t="s">
        <v>858</v>
      </c>
      <c r="S71" s="219"/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14</v>
      </c>
      <c r="F72" s="178">
        <v>10</v>
      </c>
      <c r="G72" s="178">
        <v>14</v>
      </c>
      <c r="H72" s="178">
        <v>12</v>
      </c>
      <c r="I72" s="178">
        <v>19</v>
      </c>
      <c r="J72" s="178">
        <v>51</v>
      </c>
      <c r="K72" s="178">
        <v>8</v>
      </c>
      <c r="L72" s="178">
        <v>15</v>
      </c>
      <c r="M72" s="178">
        <v>9</v>
      </c>
      <c r="N72" s="178">
        <v>15</v>
      </c>
      <c r="O72" s="178">
        <v>21</v>
      </c>
      <c r="P72" s="178">
        <v>22</v>
      </c>
      <c r="Q72" s="215">
        <v>210</v>
      </c>
      <c r="R72" s="191" t="s">
        <v>858</v>
      </c>
      <c r="S72" s="217">
        <v>5.5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12</v>
      </c>
      <c r="F73" s="184">
        <v>9</v>
      </c>
      <c r="G73" s="184">
        <v>13</v>
      </c>
      <c r="H73" s="184">
        <v>10</v>
      </c>
      <c r="I73" s="184">
        <v>25</v>
      </c>
      <c r="J73" s="184">
        <v>8</v>
      </c>
      <c r="K73" s="184">
        <v>14</v>
      </c>
      <c r="L73" s="184">
        <v>5</v>
      </c>
      <c r="M73" s="184">
        <v>26</v>
      </c>
      <c r="N73" s="184">
        <v>26</v>
      </c>
      <c r="O73" s="184">
        <v>30</v>
      </c>
      <c r="P73" s="184">
        <v>21</v>
      </c>
      <c r="Q73" s="184">
        <v>199</v>
      </c>
      <c r="R73" s="243" t="s">
        <v>858</v>
      </c>
      <c r="S73" s="222"/>
    </row>
    <row r="74" spans="1:19" s="187" customFormat="1" ht="12.75" customHeight="1">
      <c r="A74" s="196" t="s">
        <v>879</v>
      </c>
      <c r="B74" s="197"/>
      <c r="C74" s="197"/>
      <c r="D74" s="235"/>
      <c r="E74" s="236"/>
      <c r="F74" s="237"/>
      <c r="G74" s="236"/>
      <c r="H74" s="238" t="s">
        <v>176</v>
      </c>
      <c r="I74" s="239" t="s">
        <v>177</v>
      </c>
      <c r="M74" s="240" t="s">
        <v>178</v>
      </c>
      <c r="N74" s="241" t="s">
        <v>179</v>
      </c>
      <c r="R74" s="230"/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242" t="s">
        <v>1091</v>
      </c>
      <c r="M75" s="192"/>
      <c r="N75" s="192" t="s">
        <v>882</v>
      </c>
      <c r="R75" s="227"/>
      <c r="S75" s="227"/>
    </row>
    <row r="76" spans="1:18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 t="s">
        <v>180</v>
      </c>
      <c r="M76" s="192"/>
      <c r="N76" s="192" t="s">
        <v>181</v>
      </c>
      <c r="R76" s="227"/>
    </row>
  </sheetData>
  <sheetProtection/>
  <mergeCells count="37">
    <mergeCell ref="A68:C69"/>
    <mergeCell ref="A70:C71"/>
    <mergeCell ref="A32:C33"/>
    <mergeCell ref="A34:C35"/>
    <mergeCell ref="A66:C67"/>
    <mergeCell ref="A58:C59"/>
    <mergeCell ref="A60:C61"/>
    <mergeCell ref="A62:C63"/>
    <mergeCell ref="A64:C65"/>
    <mergeCell ref="A50:C51"/>
    <mergeCell ref="A72:C73"/>
    <mergeCell ref="A36:C37"/>
    <mergeCell ref="A38:C39"/>
    <mergeCell ref="A40:C41"/>
    <mergeCell ref="A42:C43"/>
    <mergeCell ref="A44:C45"/>
    <mergeCell ref="A46:C47"/>
    <mergeCell ref="A48:C49"/>
    <mergeCell ref="A54:C55"/>
    <mergeCell ref="A56:C57"/>
    <mergeCell ref="R5:R7"/>
    <mergeCell ref="S5:S7"/>
    <mergeCell ref="A8:C9"/>
    <mergeCell ref="A5:D7"/>
    <mergeCell ref="Q5:Q7"/>
    <mergeCell ref="A22:C23"/>
    <mergeCell ref="A24:C25"/>
    <mergeCell ref="A18:C19"/>
    <mergeCell ref="A20:C21"/>
    <mergeCell ref="A10:C11"/>
    <mergeCell ref="A12:C13"/>
    <mergeCell ref="A14:C15"/>
    <mergeCell ref="A16:C17"/>
    <mergeCell ref="A52:C53"/>
    <mergeCell ref="A28:C29"/>
    <mergeCell ref="A30:C31"/>
    <mergeCell ref="A26:C2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18" man="1"/>
    <brk id="57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S76"/>
  <sheetViews>
    <sheetView zoomScale="125" zoomScaleNormal="125" zoomScaleSheetLayoutView="100" workbookViewId="0" topLeftCell="A1">
      <selection activeCell="A3" sqref="A3"/>
    </sheetView>
  </sheetViews>
  <sheetFormatPr defaultColWidth="6.375" defaultRowHeight="12" customHeight="1"/>
  <cols>
    <col min="1" max="1" width="3.375" style="225" customWidth="1"/>
    <col min="2" max="2" width="2.25390625" style="225" customWidth="1"/>
    <col min="3" max="3" width="20.125" style="225" customWidth="1"/>
    <col min="4" max="4" width="5.125" style="226" customWidth="1"/>
    <col min="5" max="16" width="8.125" style="225" customWidth="1"/>
    <col min="17" max="17" width="9.00390625" style="225" customWidth="1"/>
    <col min="18" max="18" width="7.50390625" style="225" customWidth="1"/>
    <col min="19" max="19" width="12.125" style="225" customWidth="1"/>
    <col min="20" max="16384" width="6.375" style="225" customWidth="1"/>
  </cols>
  <sheetData>
    <row r="1" spans="1:15" s="170" customFormat="1" ht="13.5" customHeight="1">
      <c r="A1" s="169" t="s">
        <v>342</v>
      </c>
      <c r="B1" s="244" t="s">
        <v>343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13.5" customHeight="1">
      <c r="A2" s="200"/>
      <c r="B2" s="245" t="s">
        <v>344</v>
      </c>
      <c r="C2" s="202"/>
      <c r="D2" s="202"/>
      <c r="E2" s="20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70" customFormat="1" ht="13.5" customHeight="1">
      <c r="A3" s="200"/>
      <c r="B3" s="245" t="s">
        <v>345</v>
      </c>
      <c r="C3" s="202"/>
      <c r="D3" s="202"/>
      <c r="E3" s="202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88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S4" s="228" t="s">
        <v>841</v>
      </c>
    </row>
    <row r="5" spans="1:19" s="177" customFormat="1" ht="21" customHeight="1">
      <c r="A5" s="445" t="s">
        <v>143</v>
      </c>
      <c r="B5" s="456"/>
      <c r="C5" s="456"/>
      <c r="D5" s="457"/>
      <c r="E5" s="203" t="s">
        <v>144</v>
      </c>
      <c r="F5" s="204" t="s">
        <v>145</v>
      </c>
      <c r="G5" s="204" t="s">
        <v>146</v>
      </c>
      <c r="H5" s="204" t="s">
        <v>147</v>
      </c>
      <c r="I5" s="204" t="s">
        <v>148</v>
      </c>
      <c r="J5" s="204" t="s">
        <v>149</v>
      </c>
      <c r="K5" s="204" t="s">
        <v>150</v>
      </c>
      <c r="L5" s="204" t="s">
        <v>151</v>
      </c>
      <c r="M5" s="204" t="s">
        <v>152</v>
      </c>
      <c r="N5" s="204" t="s">
        <v>153</v>
      </c>
      <c r="O5" s="204" t="s">
        <v>154</v>
      </c>
      <c r="P5" s="204" t="s">
        <v>155</v>
      </c>
      <c r="Q5" s="470" t="s">
        <v>842</v>
      </c>
      <c r="R5" s="471" t="s">
        <v>843</v>
      </c>
      <c r="S5" s="475" t="s">
        <v>844</v>
      </c>
    </row>
    <row r="6" spans="1:19" s="177" customFormat="1" ht="21" customHeight="1">
      <c r="A6" s="458"/>
      <c r="B6" s="458"/>
      <c r="C6" s="458"/>
      <c r="D6" s="459"/>
      <c r="E6" s="207" t="s">
        <v>156</v>
      </c>
      <c r="F6" s="208" t="s">
        <v>157</v>
      </c>
      <c r="G6" s="208" t="s">
        <v>158</v>
      </c>
      <c r="H6" s="208" t="s">
        <v>159</v>
      </c>
      <c r="I6" s="208" t="s">
        <v>160</v>
      </c>
      <c r="J6" s="208" t="s">
        <v>161</v>
      </c>
      <c r="K6" s="208" t="s">
        <v>162</v>
      </c>
      <c r="L6" s="208" t="s">
        <v>163</v>
      </c>
      <c r="M6" s="208" t="s">
        <v>164</v>
      </c>
      <c r="N6" s="208" t="s">
        <v>165</v>
      </c>
      <c r="O6" s="208" t="s">
        <v>166</v>
      </c>
      <c r="P6" s="208" t="s">
        <v>167</v>
      </c>
      <c r="Q6" s="464"/>
      <c r="R6" s="472"/>
      <c r="S6" s="453"/>
    </row>
    <row r="7" spans="1:19" s="177" customFormat="1" ht="21" customHeight="1">
      <c r="A7" s="460"/>
      <c r="B7" s="460"/>
      <c r="C7" s="460"/>
      <c r="D7" s="461"/>
      <c r="E7" s="211" t="s">
        <v>156</v>
      </c>
      <c r="F7" s="212" t="s">
        <v>168</v>
      </c>
      <c r="G7" s="212" t="s">
        <v>158</v>
      </c>
      <c r="H7" s="212" t="s">
        <v>169</v>
      </c>
      <c r="I7" s="212" t="s">
        <v>170</v>
      </c>
      <c r="J7" s="212" t="s">
        <v>161</v>
      </c>
      <c r="K7" s="212" t="s">
        <v>162</v>
      </c>
      <c r="L7" s="212" t="s">
        <v>171</v>
      </c>
      <c r="M7" s="212" t="s">
        <v>172</v>
      </c>
      <c r="N7" s="212" t="s">
        <v>173</v>
      </c>
      <c r="O7" s="212" t="s">
        <v>166</v>
      </c>
      <c r="P7" s="229" t="s">
        <v>174</v>
      </c>
      <c r="Q7" s="465"/>
      <c r="R7" s="473"/>
      <c r="S7" s="454"/>
    </row>
    <row r="8" spans="1:19" s="193" customFormat="1" ht="14.25" customHeight="1">
      <c r="A8" s="467" t="s">
        <v>845</v>
      </c>
      <c r="B8" s="468"/>
      <c r="C8" s="468"/>
      <c r="D8" s="214">
        <v>2013</v>
      </c>
      <c r="E8" s="178">
        <v>152824</v>
      </c>
      <c r="F8" s="178">
        <v>159276</v>
      </c>
      <c r="G8" s="178">
        <v>153646</v>
      </c>
      <c r="H8" s="178">
        <v>158752</v>
      </c>
      <c r="I8" s="178">
        <v>146496</v>
      </c>
      <c r="J8" s="178">
        <v>150567</v>
      </c>
      <c r="K8" s="178">
        <v>164437</v>
      </c>
      <c r="L8" s="178">
        <v>179281</v>
      </c>
      <c r="M8" s="178">
        <v>162433</v>
      </c>
      <c r="N8" s="178">
        <v>171284</v>
      </c>
      <c r="O8" s="178">
        <v>173401</v>
      </c>
      <c r="P8" s="178">
        <v>177333</v>
      </c>
      <c r="Q8" s="215">
        <v>1949730</v>
      </c>
      <c r="R8" s="216">
        <v>100</v>
      </c>
      <c r="S8" s="217">
        <v>10.3</v>
      </c>
    </row>
    <row r="9" spans="1:19" s="193" customFormat="1" ht="27" customHeight="1">
      <c r="A9" s="469"/>
      <c r="B9" s="469"/>
      <c r="C9" s="469"/>
      <c r="D9" s="214">
        <v>2012</v>
      </c>
      <c r="E9" s="178">
        <v>140170</v>
      </c>
      <c r="F9" s="178">
        <v>131756</v>
      </c>
      <c r="G9" s="178">
        <v>135462</v>
      </c>
      <c r="H9" s="178">
        <v>136403</v>
      </c>
      <c r="I9" s="178">
        <v>130238</v>
      </c>
      <c r="J9" s="178">
        <v>135247</v>
      </c>
      <c r="K9" s="178">
        <v>160919</v>
      </c>
      <c r="L9" s="178">
        <v>166696</v>
      </c>
      <c r="M9" s="178">
        <v>151093</v>
      </c>
      <c r="N9" s="178">
        <v>163041</v>
      </c>
      <c r="O9" s="178">
        <v>154664</v>
      </c>
      <c r="P9" s="178">
        <v>162082</v>
      </c>
      <c r="Q9" s="215">
        <v>1767771</v>
      </c>
      <c r="R9" s="216">
        <v>100</v>
      </c>
      <c r="S9" s="217"/>
    </row>
    <row r="10" spans="1:19" s="218" customFormat="1" ht="15" customHeight="1">
      <c r="A10" s="447" t="s">
        <v>846</v>
      </c>
      <c r="B10" s="448"/>
      <c r="C10" s="448"/>
      <c r="D10" s="214">
        <v>2013</v>
      </c>
      <c r="E10" s="178">
        <v>73170</v>
      </c>
      <c r="F10" s="178">
        <v>84917</v>
      </c>
      <c r="G10" s="178">
        <v>72480</v>
      </c>
      <c r="H10" s="178">
        <v>79531</v>
      </c>
      <c r="I10" s="178">
        <v>74831</v>
      </c>
      <c r="J10" s="178">
        <v>77296</v>
      </c>
      <c r="K10" s="178">
        <v>85875</v>
      </c>
      <c r="L10" s="178">
        <v>92296</v>
      </c>
      <c r="M10" s="178">
        <v>81574</v>
      </c>
      <c r="N10" s="178">
        <v>84432</v>
      </c>
      <c r="O10" s="178">
        <v>83986</v>
      </c>
      <c r="P10" s="178">
        <v>85225</v>
      </c>
      <c r="Q10" s="215">
        <v>975613</v>
      </c>
      <c r="R10" s="216">
        <v>50</v>
      </c>
      <c r="S10" s="217">
        <v>24.9</v>
      </c>
    </row>
    <row r="11" spans="1:19" s="218" customFormat="1" ht="27" customHeight="1">
      <c r="A11" s="448"/>
      <c r="B11" s="448"/>
      <c r="C11" s="448"/>
      <c r="D11" s="214">
        <v>2012</v>
      </c>
      <c r="E11" s="178">
        <v>68553</v>
      </c>
      <c r="F11" s="178">
        <v>52923</v>
      </c>
      <c r="G11" s="178">
        <v>58677</v>
      </c>
      <c r="H11" s="178">
        <v>57731</v>
      </c>
      <c r="I11" s="178">
        <v>57297</v>
      </c>
      <c r="J11" s="178">
        <v>59644</v>
      </c>
      <c r="K11" s="178">
        <v>71378</v>
      </c>
      <c r="L11" s="178">
        <v>75784</v>
      </c>
      <c r="M11" s="178">
        <v>64489</v>
      </c>
      <c r="N11" s="178">
        <v>73582</v>
      </c>
      <c r="O11" s="178">
        <v>69305</v>
      </c>
      <c r="P11" s="178">
        <v>71923</v>
      </c>
      <c r="Q11" s="215">
        <v>781286</v>
      </c>
      <c r="R11" s="216">
        <v>44.2</v>
      </c>
      <c r="S11" s="219"/>
    </row>
    <row r="12" spans="1:19" s="218" customFormat="1" ht="15" customHeight="1">
      <c r="A12" s="447" t="s">
        <v>847</v>
      </c>
      <c r="B12" s="448"/>
      <c r="C12" s="448"/>
      <c r="D12" s="214">
        <v>2013</v>
      </c>
      <c r="E12" s="178">
        <v>2991</v>
      </c>
      <c r="F12" s="178">
        <v>3408</v>
      </c>
      <c r="G12" s="178">
        <v>2669</v>
      </c>
      <c r="H12" s="178">
        <v>2762</v>
      </c>
      <c r="I12" s="178">
        <v>2758</v>
      </c>
      <c r="J12" s="178">
        <v>2743</v>
      </c>
      <c r="K12" s="178">
        <v>3027</v>
      </c>
      <c r="L12" s="178">
        <v>3337</v>
      </c>
      <c r="M12" s="178">
        <v>3155</v>
      </c>
      <c r="N12" s="178">
        <v>3237</v>
      </c>
      <c r="O12" s="178">
        <v>3041</v>
      </c>
      <c r="P12" s="178">
        <v>2984</v>
      </c>
      <c r="Q12" s="215">
        <v>36112</v>
      </c>
      <c r="R12" s="216">
        <v>1.9</v>
      </c>
      <c r="S12" s="217">
        <v>26.1</v>
      </c>
    </row>
    <row r="13" spans="1:19" s="218" customFormat="1" ht="27" customHeight="1">
      <c r="A13" s="448"/>
      <c r="B13" s="448"/>
      <c r="C13" s="448"/>
      <c r="D13" s="214">
        <v>2012</v>
      </c>
      <c r="E13" s="178">
        <v>2157</v>
      </c>
      <c r="F13" s="178">
        <v>1429</v>
      </c>
      <c r="G13" s="178">
        <v>1645</v>
      </c>
      <c r="H13" s="178">
        <v>2237</v>
      </c>
      <c r="I13" s="178">
        <v>1643</v>
      </c>
      <c r="J13" s="178">
        <v>1836</v>
      </c>
      <c r="K13" s="178">
        <v>2293</v>
      </c>
      <c r="L13" s="178">
        <v>2592</v>
      </c>
      <c r="M13" s="178">
        <v>2966</v>
      </c>
      <c r="N13" s="178">
        <v>3527</v>
      </c>
      <c r="O13" s="178">
        <v>2991</v>
      </c>
      <c r="P13" s="178">
        <v>3319</v>
      </c>
      <c r="Q13" s="215">
        <v>28635</v>
      </c>
      <c r="R13" s="216">
        <v>1.6</v>
      </c>
      <c r="S13" s="219"/>
    </row>
    <row r="14" spans="1:19" s="218" customFormat="1" ht="15" customHeight="1">
      <c r="A14" s="447" t="s">
        <v>848</v>
      </c>
      <c r="B14" s="448"/>
      <c r="C14" s="448"/>
      <c r="D14" s="214">
        <v>2013</v>
      </c>
      <c r="E14" s="178">
        <v>33921</v>
      </c>
      <c r="F14" s="178">
        <v>40775</v>
      </c>
      <c r="G14" s="178">
        <v>35216</v>
      </c>
      <c r="H14" s="178">
        <v>36838</v>
      </c>
      <c r="I14" s="178">
        <v>28042</v>
      </c>
      <c r="J14" s="178">
        <v>35914</v>
      </c>
      <c r="K14" s="178">
        <v>42335</v>
      </c>
      <c r="L14" s="178">
        <v>48131</v>
      </c>
      <c r="M14" s="178">
        <v>43867</v>
      </c>
      <c r="N14" s="178">
        <v>44166</v>
      </c>
      <c r="O14" s="178">
        <v>41795</v>
      </c>
      <c r="P14" s="178">
        <v>40942</v>
      </c>
      <c r="Q14" s="215">
        <v>471942</v>
      </c>
      <c r="R14" s="216">
        <v>24.2</v>
      </c>
      <c r="S14" s="217">
        <v>-4.9</v>
      </c>
    </row>
    <row r="15" spans="1:19" s="218" customFormat="1" ht="27" customHeight="1">
      <c r="A15" s="448"/>
      <c r="B15" s="448"/>
      <c r="C15" s="448"/>
      <c r="D15" s="214">
        <v>2012</v>
      </c>
      <c r="E15" s="178">
        <v>38114</v>
      </c>
      <c r="F15" s="178">
        <v>40178</v>
      </c>
      <c r="G15" s="178">
        <v>36926</v>
      </c>
      <c r="H15" s="178">
        <v>39184</v>
      </c>
      <c r="I15" s="178">
        <v>36647</v>
      </c>
      <c r="J15" s="178">
        <v>40896</v>
      </c>
      <c r="K15" s="178">
        <v>51635</v>
      </c>
      <c r="L15" s="178">
        <v>48801</v>
      </c>
      <c r="M15" s="178">
        <v>44851</v>
      </c>
      <c r="N15" s="178">
        <v>42428</v>
      </c>
      <c r="O15" s="178">
        <v>37022</v>
      </c>
      <c r="P15" s="178">
        <v>39718</v>
      </c>
      <c r="Q15" s="215">
        <v>496400</v>
      </c>
      <c r="R15" s="216">
        <v>28.1</v>
      </c>
      <c r="S15" s="219"/>
    </row>
    <row r="16" spans="1:19" s="218" customFormat="1" ht="15" customHeight="1">
      <c r="A16" s="447" t="s">
        <v>849</v>
      </c>
      <c r="B16" s="448"/>
      <c r="C16" s="448"/>
      <c r="D16" s="214">
        <v>2013</v>
      </c>
      <c r="E16" s="178">
        <v>550</v>
      </c>
      <c r="F16" s="178">
        <v>197</v>
      </c>
      <c r="G16" s="178">
        <v>385</v>
      </c>
      <c r="H16" s="178">
        <v>425</v>
      </c>
      <c r="I16" s="178">
        <v>637</v>
      </c>
      <c r="J16" s="178">
        <v>406</v>
      </c>
      <c r="K16" s="178">
        <v>491</v>
      </c>
      <c r="L16" s="178">
        <v>361</v>
      </c>
      <c r="M16" s="178">
        <v>410</v>
      </c>
      <c r="N16" s="178">
        <v>485</v>
      </c>
      <c r="O16" s="178">
        <v>405</v>
      </c>
      <c r="P16" s="178">
        <v>290</v>
      </c>
      <c r="Q16" s="215">
        <v>5042</v>
      </c>
      <c r="R16" s="216">
        <v>0.3</v>
      </c>
      <c r="S16" s="217">
        <v>28.5</v>
      </c>
    </row>
    <row r="17" spans="1:19" s="218" customFormat="1" ht="27" customHeight="1">
      <c r="A17" s="448"/>
      <c r="B17" s="448"/>
      <c r="C17" s="448"/>
      <c r="D17" s="214">
        <v>2012</v>
      </c>
      <c r="E17" s="178">
        <v>239</v>
      </c>
      <c r="F17" s="178">
        <v>161</v>
      </c>
      <c r="G17" s="178">
        <v>193</v>
      </c>
      <c r="H17" s="178">
        <v>302</v>
      </c>
      <c r="I17" s="178">
        <v>411</v>
      </c>
      <c r="J17" s="178">
        <v>356</v>
      </c>
      <c r="K17" s="178">
        <v>338</v>
      </c>
      <c r="L17" s="178">
        <v>288</v>
      </c>
      <c r="M17" s="178">
        <v>405</v>
      </c>
      <c r="N17" s="178">
        <v>557</v>
      </c>
      <c r="O17" s="178">
        <v>359</v>
      </c>
      <c r="P17" s="178">
        <v>314</v>
      </c>
      <c r="Q17" s="215">
        <v>3923</v>
      </c>
      <c r="R17" s="216">
        <v>0.2</v>
      </c>
      <c r="S17" s="219"/>
    </row>
    <row r="18" spans="1:19" s="218" customFormat="1" ht="15" customHeight="1">
      <c r="A18" s="447" t="s">
        <v>850</v>
      </c>
      <c r="B18" s="448"/>
      <c r="C18" s="448"/>
      <c r="D18" s="214">
        <v>2013</v>
      </c>
      <c r="E18" s="178">
        <v>1331</v>
      </c>
      <c r="F18" s="178">
        <v>862</v>
      </c>
      <c r="G18" s="178">
        <v>1264</v>
      </c>
      <c r="H18" s="178">
        <v>1069</v>
      </c>
      <c r="I18" s="178">
        <v>1266</v>
      </c>
      <c r="J18" s="178">
        <v>1472</v>
      </c>
      <c r="K18" s="178">
        <v>929</v>
      </c>
      <c r="L18" s="178">
        <v>2176</v>
      </c>
      <c r="M18" s="178">
        <v>931</v>
      </c>
      <c r="N18" s="178">
        <v>960</v>
      </c>
      <c r="O18" s="178">
        <v>815</v>
      </c>
      <c r="P18" s="178">
        <v>1647</v>
      </c>
      <c r="Q18" s="215">
        <v>14722</v>
      </c>
      <c r="R18" s="216">
        <v>0.8</v>
      </c>
      <c r="S18" s="217">
        <v>-2.7</v>
      </c>
    </row>
    <row r="19" spans="1:19" s="218" customFormat="1" ht="27" customHeight="1">
      <c r="A19" s="448"/>
      <c r="B19" s="448"/>
      <c r="C19" s="448"/>
      <c r="D19" s="214">
        <v>2012</v>
      </c>
      <c r="E19" s="178">
        <v>1007</v>
      </c>
      <c r="F19" s="178">
        <v>1050</v>
      </c>
      <c r="G19" s="178">
        <v>976</v>
      </c>
      <c r="H19" s="178">
        <v>1121</v>
      </c>
      <c r="I19" s="178">
        <v>1028</v>
      </c>
      <c r="J19" s="178">
        <v>1439</v>
      </c>
      <c r="K19" s="178">
        <v>1198</v>
      </c>
      <c r="L19" s="178">
        <v>2173</v>
      </c>
      <c r="M19" s="178">
        <v>1201</v>
      </c>
      <c r="N19" s="178">
        <v>1013</v>
      </c>
      <c r="O19" s="178">
        <v>917</v>
      </c>
      <c r="P19" s="178">
        <v>2001</v>
      </c>
      <c r="Q19" s="215">
        <v>15124</v>
      </c>
      <c r="R19" s="216">
        <v>0.9</v>
      </c>
      <c r="S19" s="219"/>
    </row>
    <row r="20" spans="1:19" s="218" customFormat="1" ht="15" customHeight="1">
      <c r="A20" s="447" t="s">
        <v>851</v>
      </c>
      <c r="B20" s="448"/>
      <c r="C20" s="448"/>
      <c r="D20" s="214">
        <v>2013</v>
      </c>
      <c r="E20" s="178">
        <v>3294</v>
      </c>
      <c r="F20" s="178">
        <v>2013</v>
      </c>
      <c r="G20" s="178">
        <v>2379</v>
      </c>
      <c r="H20" s="178">
        <v>1780</v>
      </c>
      <c r="I20" s="178">
        <v>2753</v>
      </c>
      <c r="J20" s="178">
        <v>2217</v>
      </c>
      <c r="K20" s="178">
        <v>2407</v>
      </c>
      <c r="L20" s="178">
        <v>3202</v>
      </c>
      <c r="M20" s="178">
        <v>2826</v>
      </c>
      <c r="N20" s="178">
        <v>2493</v>
      </c>
      <c r="O20" s="178">
        <v>2724</v>
      </c>
      <c r="P20" s="178">
        <v>3796</v>
      </c>
      <c r="Q20" s="215">
        <v>31884</v>
      </c>
      <c r="R20" s="216">
        <v>1.6</v>
      </c>
      <c r="S20" s="217">
        <v>-24.4</v>
      </c>
    </row>
    <row r="21" spans="1:19" s="218" customFormat="1" ht="27" customHeight="1">
      <c r="A21" s="448"/>
      <c r="B21" s="448"/>
      <c r="C21" s="448"/>
      <c r="D21" s="214">
        <v>2012</v>
      </c>
      <c r="E21" s="178">
        <v>2423</v>
      </c>
      <c r="F21" s="178">
        <v>3047</v>
      </c>
      <c r="G21" s="178">
        <v>3247</v>
      </c>
      <c r="H21" s="178">
        <v>2785</v>
      </c>
      <c r="I21" s="178">
        <v>3611</v>
      </c>
      <c r="J21" s="178">
        <v>3105</v>
      </c>
      <c r="K21" s="178">
        <v>3803</v>
      </c>
      <c r="L21" s="178">
        <v>5035</v>
      </c>
      <c r="M21" s="178">
        <v>4451</v>
      </c>
      <c r="N21" s="178">
        <v>3856</v>
      </c>
      <c r="O21" s="178">
        <v>3397</v>
      </c>
      <c r="P21" s="178">
        <v>3425</v>
      </c>
      <c r="Q21" s="215">
        <v>42185</v>
      </c>
      <c r="R21" s="216">
        <v>2.4</v>
      </c>
      <c r="S21" s="219"/>
    </row>
    <row r="22" spans="1:19" s="218" customFormat="1" ht="15" customHeight="1">
      <c r="A22" s="447" t="s">
        <v>852</v>
      </c>
      <c r="B22" s="448"/>
      <c r="C22" s="448"/>
      <c r="D22" s="214">
        <v>2013</v>
      </c>
      <c r="E22" s="178">
        <v>6646</v>
      </c>
      <c r="F22" s="178">
        <v>4591</v>
      </c>
      <c r="G22" s="178">
        <v>8819</v>
      </c>
      <c r="H22" s="178">
        <v>7641</v>
      </c>
      <c r="I22" s="178">
        <v>7557</v>
      </c>
      <c r="J22" s="178">
        <v>5534</v>
      </c>
      <c r="K22" s="178">
        <v>3994</v>
      </c>
      <c r="L22" s="178">
        <v>5563</v>
      </c>
      <c r="M22" s="178">
        <v>6058</v>
      </c>
      <c r="N22" s="178">
        <v>7982</v>
      </c>
      <c r="O22" s="178">
        <v>10894</v>
      </c>
      <c r="P22" s="178">
        <v>9883</v>
      </c>
      <c r="Q22" s="215">
        <v>85162</v>
      </c>
      <c r="R22" s="216">
        <v>4.4</v>
      </c>
      <c r="S22" s="217">
        <v>-5.9</v>
      </c>
    </row>
    <row r="23" spans="1:19" s="218" customFormat="1" ht="27" customHeight="1">
      <c r="A23" s="448"/>
      <c r="B23" s="448"/>
      <c r="C23" s="448"/>
      <c r="D23" s="214">
        <v>2012</v>
      </c>
      <c r="E23" s="178">
        <v>5339</v>
      </c>
      <c r="F23" s="178">
        <v>8263</v>
      </c>
      <c r="G23" s="178">
        <v>9408</v>
      </c>
      <c r="H23" s="178">
        <v>8043</v>
      </c>
      <c r="I23" s="178">
        <v>7306</v>
      </c>
      <c r="J23" s="178">
        <v>6300</v>
      </c>
      <c r="K23" s="178">
        <v>5792</v>
      </c>
      <c r="L23" s="178">
        <v>5665</v>
      </c>
      <c r="M23" s="178">
        <v>6663</v>
      </c>
      <c r="N23" s="178">
        <v>7543</v>
      </c>
      <c r="O23" s="178">
        <v>10672</v>
      </c>
      <c r="P23" s="178">
        <v>9507</v>
      </c>
      <c r="Q23" s="215">
        <v>90501</v>
      </c>
      <c r="R23" s="216">
        <v>5.1</v>
      </c>
      <c r="S23" s="219"/>
    </row>
    <row r="24" spans="1:19" s="218" customFormat="1" ht="15" customHeight="1">
      <c r="A24" s="447" t="s">
        <v>853</v>
      </c>
      <c r="B24" s="448"/>
      <c r="C24" s="448"/>
      <c r="D24" s="214">
        <v>2013</v>
      </c>
      <c r="E24" s="178">
        <v>4344</v>
      </c>
      <c r="F24" s="178">
        <v>3868</v>
      </c>
      <c r="G24" s="178">
        <v>4782</v>
      </c>
      <c r="H24" s="178">
        <v>5719</v>
      </c>
      <c r="I24" s="178">
        <v>5476</v>
      </c>
      <c r="J24" s="178">
        <v>4468</v>
      </c>
      <c r="K24" s="178">
        <v>3654</v>
      </c>
      <c r="L24" s="178">
        <v>3758</v>
      </c>
      <c r="M24" s="178">
        <v>3345</v>
      </c>
      <c r="N24" s="178">
        <v>4415</v>
      </c>
      <c r="O24" s="178">
        <v>5660</v>
      </c>
      <c r="P24" s="178">
        <v>6548</v>
      </c>
      <c r="Q24" s="215">
        <v>56037</v>
      </c>
      <c r="R24" s="216">
        <v>2.9</v>
      </c>
      <c r="S24" s="217">
        <v>-6.5</v>
      </c>
    </row>
    <row r="25" spans="1:19" s="218" customFormat="1" ht="27" customHeight="1">
      <c r="A25" s="448"/>
      <c r="B25" s="448"/>
      <c r="C25" s="448"/>
      <c r="D25" s="214">
        <v>2012</v>
      </c>
      <c r="E25" s="178">
        <v>4799</v>
      </c>
      <c r="F25" s="178">
        <v>5088</v>
      </c>
      <c r="G25" s="178">
        <v>5151</v>
      </c>
      <c r="H25" s="178">
        <v>6068</v>
      </c>
      <c r="I25" s="178">
        <v>5468</v>
      </c>
      <c r="J25" s="178">
        <v>4221</v>
      </c>
      <c r="K25" s="178">
        <v>3501</v>
      </c>
      <c r="L25" s="178">
        <v>4351</v>
      </c>
      <c r="M25" s="178">
        <v>4315</v>
      </c>
      <c r="N25" s="178">
        <v>6271</v>
      </c>
      <c r="O25" s="178">
        <v>5243</v>
      </c>
      <c r="P25" s="178">
        <v>5442</v>
      </c>
      <c r="Q25" s="215">
        <v>59918</v>
      </c>
      <c r="R25" s="216">
        <v>3.4</v>
      </c>
      <c r="S25" s="219"/>
    </row>
    <row r="26" spans="1:19" s="218" customFormat="1" ht="15" customHeight="1">
      <c r="A26" s="447" t="s">
        <v>854</v>
      </c>
      <c r="B26" s="448"/>
      <c r="C26" s="448"/>
      <c r="D26" s="214">
        <v>2013</v>
      </c>
      <c r="E26" s="178">
        <v>8616</v>
      </c>
      <c r="F26" s="178">
        <v>5947</v>
      </c>
      <c r="G26" s="178">
        <v>6346</v>
      </c>
      <c r="H26" s="178">
        <v>4592</v>
      </c>
      <c r="I26" s="178">
        <v>5569</v>
      </c>
      <c r="J26" s="178">
        <v>5241</v>
      </c>
      <c r="K26" s="178">
        <v>6617</v>
      </c>
      <c r="L26" s="178">
        <v>6663</v>
      </c>
      <c r="M26" s="178">
        <v>6052</v>
      </c>
      <c r="N26" s="178">
        <v>5501</v>
      </c>
      <c r="O26" s="178">
        <v>5506</v>
      </c>
      <c r="P26" s="178">
        <v>6247</v>
      </c>
      <c r="Q26" s="215">
        <v>72897</v>
      </c>
      <c r="R26" s="216">
        <v>3.7</v>
      </c>
      <c r="S26" s="217">
        <v>19</v>
      </c>
    </row>
    <row r="27" spans="1:19" s="218" customFormat="1" ht="27" customHeight="1">
      <c r="A27" s="448"/>
      <c r="B27" s="448"/>
      <c r="C27" s="448"/>
      <c r="D27" s="214">
        <v>2012</v>
      </c>
      <c r="E27" s="178">
        <v>5290</v>
      </c>
      <c r="F27" s="178">
        <v>5409</v>
      </c>
      <c r="G27" s="178">
        <v>4362</v>
      </c>
      <c r="H27" s="178">
        <v>3847</v>
      </c>
      <c r="I27" s="178">
        <v>3953</v>
      </c>
      <c r="J27" s="178">
        <v>4249</v>
      </c>
      <c r="K27" s="178">
        <v>5507</v>
      </c>
      <c r="L27" s="178">
        <v>6382</v>
      </c>
      <c r="M27" s="178">
        <v>5811</v>
      </c>
      <c r="N27" s="178">
        <v>4972</v>
      </c>
      <c r="O27" s="178">
        <v>5301</v>
      </c>
      <c r="P27" s="178">
        <v>6184</v>
      </c>
      <c r="Q27" s="215">
        <v>61267</v>
      </c>
      <c r="R27" s="216">
        <v>3.5</v>
      </c>
      <c r="S27" s="219"/>
    </row>
    <row r="28" spans="1:19" s="218" customFormat="1" ht="15" customHeight="1">
      <c r="A28" s="447" t="s">
        <v>855</v>
      </c>
      <c r="B28" s="448"/>
      <c r="C28" s="448"/>
      <c r="D28" s="214">
        <v>2013</v>
      </c>
      <c r="E28" s="178">
        <v>3143</v>
      </c>
      <c r="F28" s="178">
        <v>2504</v>
      </c>
      <c r="G28" s="178">
        <v>3974</v>
      </c>
      <c r="H28" s="178">
        <v>3286</v>
      </c>
      <c r="I28" s="178">
        <v>3398</v>
      </c>
      <c r="J28" s="178">
        <v>4043</v>
      </c>
      <c r="K28" s="178">
        <v>3043</v>
      </c>
      <c r="L28" s="178">
        <v>3012</v>
      </c>
      <c r="M28" s="178">
        <v>3398</v>
      </c>
      <c r="N28" s="178">
        <v>3535</v>
      </c>
      <c r="O28" s="178">
        <v>4373</v>
      </c>
      <c r="P28" s="178">
        <v>5003</v>
      </c>
      <c r="Q28" s="215">
        <v>42712</v>
      </c>
      <c r="R28" s="216">
        <v>2.2</v>
      </c>
      <c r="S28" s="217">
        <v>-6.3</v>
      </c>
    </row>
    <row r="29" spans="1:19" s="218" customFormat="1" ht="27" customHeight="1">
      <c r="A29" s="448"/>
      <c r="B29" s="448"/>
      <c r="C29" s="448"/>
      <c r="D29" s="214">
        <v>2012</v>
      </c>
      <c r="E29" s="178">
        <v>3862</v>
      </c>
      <c r="F29" s="178">
        <v>3764</v>
      </c>
      <c r="G29" s="178">
        <v>4437</v>
      </c>
      <c r="H29" s="178">
        <v>3613</v>
      </c>
      <c r="I29" s="178">
        <v>3447</v>
      </c>
      <c r="J29" s="178">
        <v>3775</v>
      </c>
      <c r="K29" s="178">
        <v>3011</v>
      </c>
      <c r="L29" s="178">
        <v>2767</v>
      </c>
      <c r="M29" s="178">
        <v>3394</v>
      </c>
      <c r="N29" s="178">
        <v>3907</v>
      </c>
      <c r="O29" s="178">
        <v>4515</v>
      </c>
      <c r="P29" s="178">
        <v>5107</v>
      </c>
      <c r="Q29" s="215">
        <v>45599</v>
      </c>
      <c r="R29" s="216">
        <v>2.6</v>
      </c>
      <c r="S29" s="219"/>
    </row>
    <row r="30" spans="1:19" s="218" customFormat="1" ht="15" customHeight="1">
      <c r="A30" s="447" t="s">
        <v>856</v>
      </c>
      <c r="B30" s="448"/>
      <c r="C30" s="448"/>
      <c r="D30" s="214">
        <v>2013</v>
      </c>
      <c r="E30" s="178">
        <v>8856</v>
      </c>
      <c r="F30" s="178">
        <v>5453</v>
      </c>
      <c r="G30" s="178">
        <v>10236</v>
      </c>
      <c r="H30" s="178">
        <v>9959</v>
      </c>
      <c r="I30" s="178">
        <v>9426</v>
      </c>
      <c r="J30" s="178">
        <v>6737</v>
      </c>
      <c r="K30" s="178">
        <v>7535</v>
      </c>
      <c r="L30" s="178">
        <v>6212</v>
      </c>
      <c r="M30" s="178">
        <v>6130</v>
      </c>
      <c r="N30" s="178">
        <v>8105</v>
      </c>
      <c r="O30" s="178">
        <v>8029</v>
      </c>
      <c r="P30" s="178">
        <v>8883</v>
      </c>
      <c r="Q30" s="215">
        <v>95561</v>
      </c>
      <c r="R30" s="216">
        <v>4.9</v>
      </c>
      <c r="S30" s="217">
        <v>9.2</v>
      </c>
    </row>
    <row r="31" spans="1:19" s="218" customFormat="1" ht="26.25" customHeight="1">
      <c r="A31" s="448"/>
      <c r="B31" s="448"/>
      <c r="C31" s="448"/>
      <c r="D31" s="214">
        <v>2012</v>
      </c>
      <c r="E31" s="178">
        <v>3355</v>
      </c>
      <c r="F31" s="178">
        <v>6163</v>
      </c>
      <c r="G31" s="178">
        <v>6316</v>
      </c>
      <c r="H31" s="178">
        <v>6760</v>
      </c>
      <c r="I31" s="178">
        <v>5658</v>
      </c>
      <c r="J31" s="178">
        <v>5722</v>
      </c>
      <c r="K31" s="178">
        <v>8323</v>
      </c>
      <c r="L31" s="178">
        <v>8308</v>
      </c>
      <c r="M31" s="178">
        <v>7937</v>
      </c>
      <c r="N31" s="178">
        <v>9904</v>
      </c>
      <c r="O31" s="178">
        <v>8841</v>
      </c>
      <c r="P31" s="178">
        <v>10222</v>
      </c>
      <c r="Q31" s="215">
        <v>87509</v>
      </c>
      <c r="R31" s="216">
        <v>5</v>
      </c>
      <c r="S31" s="219"/>
    </row>
    <row r="32" spans="1:19" s="218" customFormat="1" ht="15" customHeight="1">
      <c r="A32" s="447" t="s">
        <v>857</v>
      </c>
      <c r="B32" s="448"/>
      <c r="C32" s="448"/>
      <c r="D32" s="214">
        <v>2013</v>
      </c>
      <c r="E32" s="178">
        <v>12</v>
      </c>
      <c r="F32" s="178">
        <v>8</v>
      </c>
      <c r="G32" s="178">
        <v>8</v>
      </c>
      <c r="H32" s="178">
        <v>20</v>
      </c>
      <c r="I32" s="178">
        <v>21</v>
      </c>
      <c r="J32" s="178">
        <v>13</v>
      </c>
      <c r="K32" s="178">
        <v>9</v>
      </c>
      <c r="L32" s="178">
        <v>5</v>
      </c>
      <c r="M32" s="178">
        <v>25</v>
      </c>
      <c r="N32" s="178">
        <v>11</v>
      </c>
      <c r="O32" s="178">
        <v>25</v>
      </c>
      <c r="P32" s="178">
        <v>33</v>
      </c>
      <c r="Q32" s="215">
        <v>190</v>
      </c>
      <c r="R32" s="191" t="s">
        <v>858</v>
      </c>
      <c r="S32" s="217">
        <v>22.6</v>
      </c>
    </row>
    <row r="33" spans="1:19" s="218" customFormat="1" ht="26.25" customHeight="1">
      <c r="A33" s="448"/>
      <c r="B33" s="448"/>
      <c r="C33" s="448"/>
      <c r="D33" s="214">
        <v>2012</v>
      </c>
      <c r="E33" s="178">
        <v>3</v>
      </c>
      <c r="F33" s="178">
        <v>43</v>
      </c>
      <c r="G33" s="178">
        <v>40</v>
      </c>
      <c r="H33" s="178">
        <v>6</v>
      </c>
      <c r="I33" s="178">
        <v>5</v>
      </c>
      <c r="J33" s="178">
        <v>5</v>
      </c>
      <c r="K33" s="178">
        <v>4</v>
      </c>
      <c r="L33" s="178">
        <v>3</v>
      </c>
      <c r="M33" s="178">
        <v>13</v>
      </c>
      <c r="N33" s="178">
        <v>22</v>
      </c>
      <c r="O33" s="178">
        <v>5</v>
      </c>
      <c r="P33" s="178">
        <v>6</v>
      </c>
      <c r="Q33" s="215">
        <v>155</v>
      </c>
      <c r="R33" s="191" t="s">
        <v>858</v>
      </c>
      <c r="S33" s="219"/>
    </row>
    <row r="34" spans="1:19" s="218" customFormat="1" ht="15" customHeight="1">
      <c r="A34" s="447" t="s">
        <v>859</v>
      </c>
      <c r="B34" s="448"/>
      <c r="C34" s="448"/>
      <c r="D34" s="214">
        <v>2013</v>
      </c>
      <c r="E34" s="178">
        <v>640</v>
      </c>
      <c r="F34" s="178">
        <v>386</v>
      </c>
      <c r="G34" s="178">
        <v>683</v>
      </c>
      <c r="H34" s="178">
        <v>515</v>
      </c>
      <c r="I34" s="178">
        <v>480</v>
      </c>
      <c r="J34" s="178">
        <v>492</v>
      </c>
      <c r="K34" s="178">
        <v>453</v>
      </c>
      <c r="L34" s="178">
        <v>612</v>
      </c>
      <c r="M34" s="178">
        <v>579</v>
      </c>
      <c r="N34" s="178">
        <v>698</v>
      </c>
      <c r="O34" s="178">
        <v>521</v>
      </c>
      <c r="P34" s="178">
        <v>622</v>
      </c>
      <c r="Q34" s="215">
        <v>6681</v>
      </c>
      <c r="R34" s="216">
        <v>0.3</v>
      </c>
      <c r="S34" s="217">
        <v>28.2</v>
      </c>
    </row>
    <row r="35" spans="1:19" s="218" customFormat="1" ht="26.25" customHeight="1">
      <c r="A35" s="448"/>
      <c r="B35" s="448"/>
      <c r="C35" s="448"/>
      <c r="D35" s="214">
        <v>2012</v>
      </c>
      <c r="E35" s="178">
        <v>330</v>
      </c>
      <c r="F35" s="178">
        <v>454</v>
      </c>
      <c r="G35" s="178">
        <v>419</v>
      </c>
      <c r="H35" s="178">
        <v>410</v>
      </c>
      <c r="I35" s="178">
        <v>308</v>
      </c>
      <c r="J35" s="178">
        <v>371</v>
      </c>
      <c r="K35" s="178">
        <v>353</v>
      </c>
      <c r="L35" s="178">
        <v>402</v>
      </c>
      <c r="M35" s="178">
        <v>552</v>
      </c>
      <c r="N35" s="178">
        <v>547</v>
      </c>
      <c r="O35" s="178">
        <v>657</v>
      </c>
      <c r="P35" s="178">
        <v>408</v>
      </c>
      <c r="Q35" s="215">
        <v>5211</v>
      </c>
      <c r="R35" s="216">
        <v>0.3</v>
      </c>
      <c r="S35" s="219"/>
    </row>
    <row r="36" spans="1:19" s="218" customFormat="1" ht="15" customHeight="1">
      <c r="A36" s="447" t="s">
        <v>860</v>
      </c>
      <c r="B36" s="448"/>
      <c r="C36" s="448"/>
      <c r="D36" s="214">
        <v>2013</v>
      </c>
      <c r="E36" s="178">
        <v>69</v>
      </c>
      <c r="F36" s="178">
        <v>44</v>
      </c>
      <c r="G36" s="178">
        <v>39</v>
      </c>
      <c r="H36" s="178">
        <v>58</v>
      </c>
      <c r="I36" s="178">
        <v>36</v>
      </c>
      <c r="J36" s="178">
        <v>59</v>
      </c>
      <c r="K36" s="178">
        <v>42</v>
      </c>
      <c r="L36" s="178">
        <v>44</v>
      </c>
      <c r="M36" s="178">
        <v>64</v>
      </c>
      <c r="N36" s="178">
        <v>91</v>
      </c>
      <c r="O36" s="178">
        <v>96</v>
      </c>
      <c r="P36" s="178">
        <v>66</v>
      </c>
      <c r="Q36" s="215">
        <v>708</v>
      </c>
      <c r="R36" s="191" t="s">
        <v>858</v>
      </c>
      <c r="S36" s="217">
        <v>18.6</v>
      </c>
    </row>
    <row r="37" spans="1:19" s="218" customFormat="1" ht="26.25" customHeight="1">
      <c r="A37" s="448"/>
      <c r="B37" s="448"/>
      <c r="C37" s="448"/>
      <c r="D37" s="214">
        <v>2012</v>
      </c>
      <c r="E37" s="178">
        <v>83</v>
      </c>
      <c r="F37" s="178">
        <v>34</v>
      </c>
      <c r="G37" s="178">
        <v>43</v>
      </c>
      <c r="H37" s="178">
        <v>65</v>
      </c>
      <c r="I37" s="178">
        <v>43</v>
      </c>
      <c r="J37" s="178">
        <v>34</v>
      </c>
      <c r="K37" s="178">
        <v>27</v>
      </c>
      <c r="L37" s="178">
        <v>39</v>
      </c>
      <c r="M37" s="178">
        <v>48</v>
      </c>
      <c r="N37" s="178">
        <v>72</v>
      </c>
      <c r="O37" s="178">
        <v>66</v>
      </c>
      <c r="P37" s="178">
        <v>43</v>
      </c>
      <c r="Q37" s="215">
        <v>597</v>
      </c>
      <c r="R37" s="191" t="s">
        <v>858</v>
      </c>
      <c r="S37" s="217"/>
    </row>
    <row r="38" spans="1:19" s="218" customFormat="1" ht="15" customHeight="1">
      <c r="A38" s="447" t="s">
        <v>861</v>
      </c>
      <c r="B38" s="448"/>
      <c r="C38" s="448"/>
      <c r="D38" s="214">
        <v>2013</v>
      </c>
      <c r="E38" s="178">
        <v>493</v>
      </c>
      <c r="F38" s="178">
        <v>469</v>
      </c>
      <c r="G38" s="178">
        <v>424</v>
      </c>
      <c r="H38" s="178">
        <v>401</v>
      </c>
      <c r="I38" s="178">
        <v>387</v>
      </c>
      <c r="J38" s="178">
        <v>354</v>
      </c>
      <c r="K38" s="178">
        <v>398</v>
      </c>
      <c r="L38" s="178">
        <v>433</v>
      </c>
      <c r="M38" s="178">
        <v>352</v>
      </c>
      <c r="N38" s="178">
        <v>448</v>
      </c>
      <c r="O38" s="178">
        <v>502</v>
      </c>
      <c r="P38" s="178">
        <v>523</v>
      </c>
      <c r="Q38" s="215">
        <v>5184</v>
      </c>
      <c r="R38" s="216">
        <v>0.3</v>
      </c>
      <c r="S38" s="217">
        <v>10.7</v>
      </c>
    </row>
    <row r="39" spans="1:19" s="218" customFormat="1" ht="26.25" customHeight="1">
      <c r="A39" s="448"/>
      <c r="B39" s="448"/>
      <c r="C39" s="448"/>
      <c r="D39" s="214">
        <v>2012</v>
      </c>
      <c r="E39" s="178">
        <v>453</v>
      </c>
      <c r="F39" s="178">
        <v>368</v>
      </c>
      <c r="G39" s="178">
        <v>296</v>
      </c>
      <c r="H39" s="178">
        <v>386</v>
      </c>
      <c r="I39" s="178">
        <v>366</v>
      </c>
      <c r="J39" s="178">
        <v>297</v>
      </c>
      <c r="K39" s="178">
        <v>366</v>
      </c>
      <c r="L39" s="178">
        <v>401</v>
      </c>
      <c r="M39" s="178">
        <v>324</v>
      </c>
      <c r="N39" s="178">
        <v>440</v>
      </c>
      <c r="O39" s="178">
        <v>501</v>
      </c>
      <c r="P39" s="178">
        <v>484</v>
      </c>
      <c r="Q39" s="215">
        <v>4682</v>
      </c>
      <c r="R39" s="216">
        <v>0.3</v>
      </c>
      <c r="S39" s="219"/>
    </row>
    <row r="40" spans="1:19" s="218" customFormat="1" ht="15" customHeight="1">
      <c r="A40" s="447" t="s">
        <v>862</v>
      </c>
      <c r="B40" s="448"/>
      <c r="C40" s="448"/>
      <c r="D40" s="214">
        <v>2013</v>
      </c>
      <c r="E40" s="178">
        <v>1599</v>
      </c>
      <c r="F40" s="178">
        <v>1380</v>
      </c>
      <c r="G40" s="178">
        <v>1419</v>
      </c>
      <c r="H40" s="178">
        <v>1460</v>
      </c>
      <c r="I40" s="178">
        <v>1510</v>
      </c>
      <c r="J40" s="178">
        <v>1496</v>
      </c>
      <c r="K40" s="178">
        <v>1368</v>
      </c>
      <c r="L40" s="178">
        <v>1251</v>
      </c>
      <c r="M40" s="178">
        <v>1386</v>
      </c>
      <c r="N40" s="178">
        <v>1604</v>
      </c>
      <c r="O40" s="178">
        <v>1867</v>
      </c>
      <c r="P40" s="178">
        <v>1701</v>
      </c>
      <c r="Q40" s="215">
        <v>18041</v>
      </c>
      <c r="R40" s="216">
        <v>0.9</v>
      </c>
      <c r="S40" s="217">
        <v>3.1</v>
      </c>
    </row>
    <row r="41" spans="1:19" s="218" customFormat="1" ht="26.25" customHeight="1">
      <c r="A41" s="451"/>
      <c r="B41" s="451"/>
      <c r="C41" s="451"/>
      <c r="D41" s="214">
        <v>2012</v>
      </c>
      <c r="E41" s="178">
        <v>1591</v>
      </c>
      <c r="F41" s="178">
        <v>1361</v>
      </c>
      <c r="G41" s="178">
        <v>1323</v>
      </c>
      <c r="H41" s="178">
        <v>1481</v>
      </c>
      <c r="I41" s="178">
        <v>1227</v>
      </c>
      <c r="J41" s="178">
        <v>1309</v>
      </c>
      <c r="K41" s="178">
        <v>1478</v>
      </c>
      <c r="L41" s="178">
        <v>1357</v>
      </c>
      <c r="M41" s="178">
        <v>1381</v>
      </c>
      <c r="N41" s="178">
        <v>1670</v>
      </c>
      <c r="O41" s="178">
        <v>1834</v>
      </c>
      <c r="P41" s="178">
        <v>1481</v>
      </c>
      <c r="Q41" s="215">
        <v>17493</v>
      </c>
      <c r="R41" s="216">
        <v>1</v>
      </c>
      <c r="S41" s="219"/>
    </row>
    <row r="42" spans="1:19" s="218" customFormat="1" ht="15" customHeight="1">
      <c r="A42" s="447" t="s">
        <v>346</v>
      </c>
      <c r="B42" s="448"/>
      <c r="C42" s="448"/>
      <c r="D42" s="214">
        <v>2013</v>
      </c>
      <c r="E42" s="178">
        <v>177</v>
      </c>
      <c r="F42" s="178">
        <v>160</v>
      </c>
      <c r="G42" s="178">
        <v>138</v>
      </c>
      <c r="H42" s="178">
        <v>145</v>
      </c>
      <c r="I42" s="178">
        <v>154</v>
      </c>
      <c r="J42" s="178">
        <v>170</v>
      </c>
      <c r="K42" s="178">
        <v>151</v>
      </c>
      <c r="L42" s="178">
        <v>116</v>
      </c>
      <c r="M42" s="178">
        <v>178</v>
      </c>
      <c r="N42" s="178">
        <v>215</v>
      </c>
      <c r="O42" s="178">
        <v>179</v>
      </c>
      <c r="P42" s="178">
        <v>159</v>
      </c>
      <c r="Q42" s="215">
        <v>1942</v>
      </c>
      <c r="R42" s="216">
        <v>0.1</v>
      </c>
      <c r="S42" s="217">
        <v>50.5</v>
      </c>
    </row>
    <row r="43" spans="1:19" s="218" customFormat="1" ht="26.25" customHeight="1">
      <c r="A43" s="448"/>
      <c r="B43" s="448"/>
      <c r="C43" s="448"/>
      <c r="D43" s="214">
        <v>2012</v>
      </c>
      <c r="E43" s="178">
        <v>88</v>
      </c>
      <c r="F43" s="178">
        <v>50</v>
      </c>
      <c r="G43" s="178">
        <v>80</v>
      </c>
      <c r="H43" s="178">
        <v>107</v>
      </c>
      <c r="I43" s="178">
        <v>75</v>
      </c>
      <c r="J43" s="178">
        <v>75</v>
      </c>
      <c r="K43" s="178">
        <v>88</v>
      </c>
      <c r="L43" s="178">
        <v>129</v>
      </c>
      <c r="M43" s="178">
        <v>140</v>
      </c>
      <c r="N43" s="178">
        <v>155</v>
      </c>
      <c r="O43" s="178">
        <v>174</v>
      </c>
      <c r="P43" s="178">
        <v>129</v>
      </c>
      <c r="Q43" s="215">
        <v>1290</v>
      </c>
      <c r="R43" s="216">
        <v>0.1</v>
      </c>
      <c r="S43" s="219"/>
    </row>
    <row r="44" spans="1:19" s="218" customFormat="1" ht="15" customHeight="1">
      <c r="A44" s="447" t="s">
        <v>864</v>
      </c>
      <c r="B44" s="448"/>
      <c r="C44" s="448"/>
      <c r="D44" s="214">
        <v>2013</v>
      </c>
      <c r="E44" s="178">
        <v>236</v>
      </c>
      <c r="F44" s="178">
        <v>232</v>
      </c>
      <c r="G44" s="178">
        <v>201</v>
      </c>
      <c r="H44" s="178">
        <v>250</v>
      </c>
      <c r="I44" s="178">
        <v>211</v>
      </c>
      <c r="J44" s="178">
        <v>170</v>
      </c>
      <c r="K44" s="178">
        <v>240</v>
      </c>
      <c r="L44" s="178">
        <v>209</v>
      </c>
      <c r="M44" s="178">
        <v>198</v>
      </c>
      <c r="N44" s="178">
        <v>265</v>
      </c>
      <c r="O44" s="178">
        <v>270</v>
      </c>
      <c r="P44" s="178">
        <v>216</v>
      </c>
      <c r="Q44" s="215">
        <v>2698</v>
      </c>
      <c r="R44" s="216">
        <v>0.1</v>
      </c>
      <c r="S44" s="217">
        <v>0.8</v>
      </c>
    </row>
    <row r="45" spans="1:19" s="218" customFormat="1" ht="26.25" customHeight="1">
      <c r="A45" s="448"/>
      <c r="B45" s="448"/>
      <c r="C45" s="448"/>
      <c r="D45" s="214">
        <v>2012</v>
      </c>
      <c r="E45" s="178">
        <v>224</v>
      </c>
      <c r="F45" s="178">
        <v>238</v>
      </c>
      <c r="G45" s="178">
        <v>193</v>
      </c>
      <c r="H45" s="178">
        <v>185</v>
      </c>
      <c r="I45" s="178">
        <v>180</v>
      </c>
      <c r="J45" s="178">
        <v>203</v>
      </c>
      <c r="K45" s="178">
        <v>177</v>
      </c>
      <c r="L45" s="178">
        <v>255</v>
      </c>
      <c r="M45" s="178">
        <v>195</v>
      </c>
      <c r="N45" s="178">
        <v>312</v>
      </c>
      <c r="O45" s="178">
        <v>321</v>
      </c>
      <c r="P45" s="178">
        <v>193</v>
      </c>
      <c r="Q45" s="215">
        <v>2676</v>
      </c>
      <c r="R45" s="216">
        <v>0.2</v>
      </c>
      <c r="S45" s="219"/>
    </row>
    <row r="46" spans="1:19" s="218" customFormat="1" ht="15" customHeight="1">
      <c r="A46" s="447" t="s">
        <v>865</v>
      </c>
      <c r="B46" s="448"/>
      <c r="C46" s="448"/>
      <c r="D46" s="214">
        <v>2013</v>
      </c>
      <c r="E46" s="178">
        <v>224</v>
      </c>
      <c r="F46" s="178">
        <v>189</v>
      </c>
      <c r="G46" s="178">
        <v>187</v>
      </c>
      <c r="H46" s="178">
        <v>226</v>
      </c>
      <c r="I46" s="178">
        <v>201</v>
      </c>
      <c r="J46" s="178">
        <v>153</v>
      </c>
      <c r="K46" s="178">
        <v>157</v>
      </c>
      <c r="L46" s="178">
        <v>167</v>
      </c>
      <c r="M46" s="178">
        <v>209</v>
      </c>
      <c r="N46" s="178">
        <v>225</v>
      </c>
      <c r="O46" s="178">
        <v>221</v>
      </c>
      <c r="P46" s="178">
        <v>235</v>
      </c>
      <c r="Q46" s="215">
        <v>2394</v>
      </c>
      <c r="R46" s="216">
        <v>0.1</v>
      </c>
      <c r="S46" s="217">
        <v>16</v>
      </c>
    </row>
    <row r="47" spans="1:19" s="218" customFormat="1" ht="26.25" customHeight="1">
      <c r="A47" s="448"/>
      <c r="B47" s="448"/>
      <c r="C47" s="448"/>
      <c r="D47" s="214">
        <v>2012</v>
      </c>
      <c r="E47" s="178">
        <v>201</v>
      </c>
      <c r="F47" s="178">
        <v>208</v>
      </c>
      <c r="G47" s="178">
        <v>156</v>
      </c>
      <c r="H47" s="178">
        <v>202</v>
      </c>
      <c r="I47" s="178">
        <v>146</v>
      </c>
      <c r="J47" s="178">
        <v>117</v>
      </c>
      <c r="K47" s="178">
        <v>133</v>
      </c>
      <c r="L47" s="178">
        <v>122</v>
      </c>
      <c r="M47" s="178">
        <v>139</v>
      </c>
      <c r="N47" s="178">
        <v>175</v>
      </c>
      <c r="O47" s="178">
        <v>275</v>
      </c>
      <c r="P47" s="178">
        <v>190</v>
      </c>
      <c r="Q47" s="215">
        <v>2064</v>
      </c>
      <c r="R47" s="216">
        <v>0.1</v>
      </c>
      <c r="S47" s="219"/>
    </row>
    <row r="48" spans="1:19" s="218" customFormat="1" ht="15" customHeight="1">
      <c r="A48" s="447" t="s">
        <v>866</v>
      </c>
      <c r="B48" s="448"/>
      <c r="C48" s="448"/>
      <c r="D48" s="214">
        <v>2013</v>
      </c>
      <c r="E48" s="178">
        <v>65</v>
      </c>
      <c r="F48" s="178">
        <v>51</v>
      </c>
      <c r="G48" s="178">
        <v>56</v>
      </c>
      <c r="H48" s="178">
        <v>72</v>
      </c>
      <c r="I48" s="178">
        <v>50</v>
      </c>
      <c r="J48" s="178">
        <v>43</v>
      </c>
      <c r="K48" s="178">
        <v>62</v>
      </c>
      <c r="L48" s="178">
        <v>58</v>
      </c>
      <c r="M48" s="178">
        <v>60</v>
      </c>
      <c r="N48" s="178">
        <v>60</v>
      </c>
      <c r="O48" s="178">
        <v>61</v>
      </c>
      <c r="P48" s="178">
        <v>67</v>
      </c>
      <c r="Q48" s="215">
        <v>705</v>
      </c>
      <c r="R48" s="191" t="s">
        <v>858</v>
      </c>
      <c r="S48" s="217">
        <v>-1</v>
      </c>
    </row>
    <row r="49" spans="1:19" s="218" customFormat="1" ht="26.25" customHeight="1">
      <c r="A49" s="448"/>
      <c r="B49" s="448"/>
      <c r="C49" s="448"/>
      <c r="D49" s="214">
        <v>2012</v>
      </c>
      <c r="E49" s="178">
        <v>92</v>
      </c>
      <c r="F49" s="178">
        <v>66</v>
      </c>
      <c r="G49" s="178">
        <v>72</v>
      </c>
      <c r="H49" s="178">
        <v>61</v>
      </c>
      <c r="I49" s="178">
        <v>38</v>
      </c>
      <c r="J49" s="178">
        <v>47</v>
      </c>
      <c r="K49" s="178">
        <v>74</v>
      </c>
      <c r="L49" s="178">
        <v>45</v>
      </c>
      <c r="M49" s="178">
        <v>43</v>
      </c>
      <c r="N49" s="178">
        <v>47</v>
      </c>
      <c r="O49" s="178">
        <v>66</v>
      </c>
      <c r="P49" s="178">
        <v>61</v>
      </c>
      <c r="Q49" s="215">
        <v>712</v>
      </c>
      <c r="R49" s="191" t="s">
        <v>858</v>
      </c>
      <c r="S49" s="219"/>
    </row>
    <row r="50" spans="1:19" s="218" customFormat="1" ht="15" customHeight="1">
      <c r="A50" s="447" t="s">
        <v>867</v>
      </c>
      <c r="B50" s="448"/>
      <c r="C50" s="448"/>
      <c r="D50" s="214">
        <v>2013</v>
      </c>
      <c r="E50" s="178">
        <v>68</v>
      </c>
      <c r="F50" s="178">
        <v>79</v>
      </c>
      <c r="G50" s="178">
        <v>75</v>
      </c>
      <c r="H50" s="178">
        <v>49</v>
      </c>
      <c r="I50" s="178">
        <v>68</v>
      </c>
      <c r="J50" s="178">
        <v>47</v>
      </c>
      <c r="K50" s="178">
        <v>51</v>
      </c>
      <c r="L50" s="178">
        <v>79</v>
      </c>
      <c r="M50" s="178">
        <v>83</v>
      </c>
      <c r="N50" s="178">
        <v>99</v>
      </c>
      <c r="O50" s="178">
        <v>106</v>
      </c>
      <c r="P50" s="178">
        <v>91</v>
      </c>
      <c r="Q50" s="215">
        <v>895</v>
      </c>
      <c r="R50" s="191" t="s">
        <v>858</v>
      </c>
      <c r="S50" s="217">
        <v>10.6</v>
      </c>
    </row>
    <row r="51" spans="1:19" s="218" customFormat="1" ht="26.25" customHeight="1">
      <c r="A51" s="448"/>
      <c r="B51" s="448"/>
      <c r="C51" s="448"/>
      <c r="D51" s="214">
        <v>2012</v>
      </c>
      <c r="E51" s="178">
        <v>81</v>
      </c>
      <c r="F51" s="178">
        <v>58</v>
      </c>
      <c r="G51" s="178">
        <v>69</v>
      </c>
      <c r="H51" s="178">
        <v>77</v>
      </c>
      <c r="I51" s="178">
        <v>53</v>
      </c>
      <c r="J51" s="178">
        <v>39</v>
      </c>
      <c r="K51" s="178">
        <v>48</v>
      </c>
      <c r="L51" s="178">
        <v>95</v>
      </c>
      <c r="M51" s="178">
        <v>64</v>
      </c>
      <c r="N51" s="178">
        <v>90</v>
      </c>
      <c r="O51" s="178">
        <v>74</v>
      </c>
      <c r="P51" s="178">
        <v>61</v>
      </c>
      <c r="Q51" s="215">
        <v>809</v>
      </c>
      <c r="R51" s="191" t="s">
        <v>858</v>
      </c>
      <c r="S51" s="219"/>
    </row>
    <row r="52" spans="1:19" s="218" customFormat="1" ht="15" customHeight="1">
      <c r="A52" s="447" t="s">
        <v>868</v>
      </c>
      <c r="B52" s="448"/>
      <c r="C52" s="448"/>
      <c r="D52" s="214">
        <v>2013</v>
      </c>
      <c r="E52" s="178">
        <v>104</v>
      </c>
      <c r="F52" s="178">
        <v>132</v>
      </c>
      <c r="G52" s="178">
        <v>158</v>
      </c>
      <c r="H52" s="178">
        <v>141</v>
      </c>
      <c r="I52" s="178">
        <v>119</v>
      </c>
      <c r="J52" s="178">
        <v>120</v>
      </c>
      <c r="K52" s="178">
        <v>126</v>
      </c>
      <c r="L52" s="178">
        <v>251</v>
      </c>
      <c r="M52" s="178">
        <v>164</v>
      </c>
      <c r="N52" s="178">
        <v>189</v>
      </c>
      <c r="O52" s="178">
        <v>165</v>
      </c>
      <c r="P52" s="178">
        <v>147</v>
      </c>
      <c r="Q52" s="215">
        <v>1816</v>
      </c>
      <c r="R52" s="216">
        <v>0.1</v>
      </c>
      <c r="S52" s="217">
        <v>5.5</v>
      </c>
    </row>
    <row r="53" spans="1:19" s="218" customFormat="1" ht="24.75" customHeight="1">
      <c r="A53" s="448"/>
      <c r="B53" s="448"/>
      <c r="C53" s="448"/>
      <c r="D53" s="214">
        <v>2012</v>
      </c>
      <c r="E53" s="178">
        <v>148</v>
      </c>
      <c r="F53" s="178">
        <v>92</v>
      </c>
      <c r="G53" s="178">
        <v>101</v>
      </c>
      <c r="H53" s="178">
        <v>136</v>
      </c>
      <c r="I53" s="178">
        <v>115</v>
      </c>
      <c r="J53" s="178">
        <v>96</v>
      </c>
      <c r="K53" s="178">
        <v>130</v>
      </c>
      <c r="L53" s="178">
        <v>221</v>
      </c>
      <c r="M53" s="178">
        <v>148</v>
      </c>
      <c r="N53" s="178">
        <v>179</v>
      </c>
      <c r="O53" s="178">
        <v>197</v>
      </c>
      <c r="P53" s="178">
        <v>159</v>
      </c>
      <c r="Q53" s="215">
        <v>1722</v>
      </c>
      <c r="R53" s="216">
        <v>0.1</v>
      </c>
      <c r="S53" s="219"/>
    </row>
    <row r="54" spans="1:19" s="218" customFormat="1" ht="15" customHeight="1">
      <c r="A54" s="447" t="s">
        <v>869</v>
      </c>
      <c r="B54" s="448"/>
      <c r="C54" s="448"/>
      <c r="D54" s="214">
        <v>2013</v>
      </c>
      <c r="E54" s="178">
        <v>393</v>
      </c>
      <c r="F54" s="178">
        <v>186</v>
      </c>
      <c r="G54" s="178">
        <v>256</v>
      </c>
      <c r="H54" s="178">
        <v>173</v>
      </c>
      <c r="I54" s="178">
        <v>120</v>
      </c>
      <c r="J54" s="178">
        <v>91</v>
      </c>
      <c r="K54" s="178">
        <v>103</v>
      </c>
      <c r="L54" s="178">
        <v>117</v>
      </c>
      <c r="M54" s="178">
        <v>86</v>
      </c>
      <c r="N54" s="178">
        <v>156</v>
      </c>
      <c r="O54" s="178">
        <v>138</v>
      </c>
      <c r="P54" s="178">
        <v>185</v>
      </c>
      <c r="Q54" s="215">
        <v>2004</v>
      </c>
      <c r="R54" s="216">
        <v>0.1</v>
      </c>
      <c r="S54" s="217">
        <v>18.7</v>
      </c>
    </row>
    <row r="55" spans="1:19" s="218" customFormat="1" ht="27" customHeight="1">
      <c r="A55" s="448"/>
      <c r="B55" s="448"/>
      <c r="C55" s="448"/>
      <c r="D55" s="214">
        <v>2012</v>
      </c>
      <c r="E55" s="178">
        <v>214</v>
      </c>
      <c r="F55" s="178">
        <v>128</v>
      </c>
      <c r="G55" s="178">
        <v>131</v>
      </c>
      <c r="H55" s="178">
        <v>142</v>
      </c>
      <c r="I55" s="178">
        <v>115</v>
      </c>
      <c r="J55" s="178">
        <v>61</v>
      </c>
      <c r="K55" s="178">
        <v>57</v>
      </c>
      <c r="L55" s="178">
        <v>196</v>
      </c>
      <c r="M55" s="178">
        <v>185</v>
      </c>
      <c r="N55" s="178">
        <v>112</v>
      </c>
      <c r="O55" s="178">
        <v>188</v>
      </c>
      <c r="P55" s="178">
        <v>160</v>
      </c>
      <c r="Q55" s="215">
        <v>1689</v>
      </c>
      <c r="R55" s="216">
        <v>0.1</v>
      </c>
      <c r="S55" s="219"/>
    </row>
    <row r="56" spans="1:19" s="218" customFormat="1" ht="15" customHeight="1">
      <c r="A56" s="447" t="s">
        <v>870</v>
      </c>
      <c r="B56" s="448"/>
      <c r="C56" s="448"/>
      <c r="D56" s="214">
        <v>2013</v>
      </c>
      <c r="E56" s="178">
        <v>50</v>
      </c>
      <c r="F56" s="178">
        <v>82</v>
      </c>
      <c r="G56" s="178">
        <v>34</v>
      </c>
      <c r="H56" s="178">
        <v>40</v>
      </c>
      <c r="I56" s="178">
        <v>35</v>
      </c>
      <c r="J56" s="178">
        <v>53</v>
      </c>
      <c r="K56" s="178">
        <v>50</v>
      </c>
      <c r="L56" s="178">
        <v>80</v>
      </c>
      <c r="M56" s="178">
        <v>44</v>
      </c>
      <c r="N56" s="178">
        <v>66</v>
      </c>
      <c r="O56" s="178">
        <v>63</v>
      </c>
      <c r="P56" s="178">
        <v>56</v>
      </c>
      <c r="Q56" s="215">
        <v>653</v>
      </c>
      <c r="R56" s="191" t="s">
        <v>858</v>
      </c>
      <c r="S56" s="217">
        <v>9.9</v>
      </c>
    </row>
    <row r="57" spans="1:19" s="218" customFormat="1" ht="27" customHeight="1">
      <c r="A57" s="448"/>
      <c r="B57" s="448"/>
      <c r="C57" s="448"/>
      <c r="D57" s="214">
        <v>2012</v>
      </c>
      <c r="E57" s="178">
        <v>41</v>
      </c>
      <c r="F57" s="178">
        <v>42</v>
      </c>
      <c r="G57" s="178">
        <v>22</v>
      </c>
      <c r="H57" s="178">
        <v>63</v>
      </c>
      <c r="I57" s="178">
        <v>50</v>
      </c>
      <c r="J57" s="178">
        <v>34</v>
      </c>
      <c r="K57" s="178">
        <v>39</v>
      </c>
      <c r="L57" s="178">
        <v>73</v>
      </c>
      <c r="M57" s="178">
        <v>52</v>
      </c>
      <c r="N57" s="178">
        <v>63</v>
      </c>
      <c r="O57" s="178">
        <v>73</v>
      </c>
      <c r="P57" s="178">
        <v>42</v>
      </c>
      <c r="Q57" s="215">
        <v>594</v>
      </c>
      <c r="R57" s="191" t="s">
        <v>858</v>
      </c>
      <c r="S57" s="219"/>
    </row>
    <row r="58" spans="1:19" s="218" customFormat="1" ht="15" customHeight="1">
      <c r="A58" s="447" t="s">
        <v>871</v>
      </c>
      <c r="B58" s="448"/>
      <c r="C58" s="448"/>
      <c r="D58" s="214">
        <v>2013</v>
      </c>
      <c r="E58" s="178">
        <v>54</v>
      </c>
      <c r="F58" s="178">
        <v>42</v>
      </c>
      <c r="G58" s="178">
        <v>49</v>
      </c>
      <c r="H58" s="178">
        <v>68</v>
      </c>
      <c r="I58" s="178">
        <v>59</v>
      </c>
      <c r="J58" s="178">
        <v>43</v>
      </c>
      <c r="K58" s="178">
        <v>63</v>
      </c>
      <c r="L58" s="178">
        <v>22</v>
      </c>
      <c r="M58" s="178">
        <v>27</v>
      </c>
      <c r="N58" s="178">
        <v>63</v>
      </c>
      <c r="O58" s="178">
        <v>63</v>
      </c>
      <c r="P58" s="178">
        <v>53</v>
      </c>
      <c r="Q58" s="215">
        <v>606</v>
      </c>
      <c r="R58" s="191" t="s">
        <v>858</v>
      </c>
      <c r="S58" s="217">
        <v>11.6</v>
      </c>
    </row>
    <row r="59" spans="1:19" s="218" customFormat="1" ht="27" customHeight="1">
      <c r="A59" s="448"/>
      <c r="B59" s="448"/>
      <c r="C59" s="448"/>
      <c r="D59" s="214">
        <v>2012</v>
      </c>
      <c r="E59" s="178">
        <v>56</v>
      </c>
      <c r="F59" s="178">
        <v>42</v>
      </c>
      <c r="G59" s="178">
        <v>35</v>
      </c>
      <c r="H59" s="178">
        <v>53</v>
      </c>
      <c r="I59" s="178">
        <v>32</v>
      </c>
      <c r="J59" s="178">
        <v>30</v>
      </c>
      <c r="K59" s="178">
        <v>36</v>
      </c>
      <c r="L59" s="178">
        <v>52</v>
      </c>
      <c r="M59" s="178">
        <v>35</v>
      </c>
      <c r="N59" s="178">
        <v>69</v>
      </c>
      <c r="O59" s="178">
        <v>56</v>
      </c>
      <c r="P59" s="178">
        <v>47</v>
      </c>
      <c r="Q59" s="215">
        <v>543</v>
      </c>
      <c r="R59" s="191" t="s">
        <v>858</v>
      </c>
      <c r="S59" s="219"/>
    </row>
    <row r="60" spans="1:19" s="218" customFormat="1" ht="15" customHeight="1">
      <c r="A60" s="447" t="s">
        <v>872</v>
      </c>
      <c r="B60" s="448"/>
      <c r="C60" s="448"/>
      <c r="D60" s="214">
        <v>2013</v>
      </c>
      <c r="E60" s="178">
        <v>374</v>
      </c>
      <c r="F60" s="178">
        <v>287</v>
      </c>
      <c r="G60" s="178">
        <v>248</v>
      </c>
      <c r="H60" s="178">
        <v>311</v>
      </c>
      <c r="I60" s="178">
        <v>277</v>
      </c>
      <c r="J60" s="178">
        <v>236</v>
      </c>
      <c r="K60" s="178">
        <v>262</v>
      </c>
      <c r="L60" s="178">
        <v>281</v>
      </c>
      <c r="M60" s="178">
        <v>246</v>
      </c>
      <c r="N60" s="178">
        <v>390</v>
      </c>
      <c r="O60" s="178">
        <v>494</v>
      </c>
      <c r="P60" s="178">
        <v>285</v>
      </c>
      <c r="Q60" s="215">
        <v>3691</v>
      </c>
      <c r="R60" s="216">
        <v>0.2</v>
      </c>
      <c r="S60" s="217">
        <v>9.3</v>
      </c>
    </row>
    <row r="61" spans="1:19" s="218" customFormat="1" ht="27" customHeight="1">
      <c r="A61" s="448"/>
      <c r="B61" s="448"/>
      <c r="C61" s="448"/>
      <c r="D61" s="214">
        <v>2012</v>
      </c>
      <c r="E61" s="178">
        <v>263</v>
      </c>
      <c r="F61" s="178">
        <v>251</v>
      </c>
      <c r="G61" s="178">
        <v>234</v>
      </c>
      <c r="H61" s="178">
        <v>402</v>
      </c>
      <c r="I61" s="178">
        <v>222</v>
      </c>
      <c r="J61" s="178">
        <v>219</v>
      </c>
      <c r="K61" s="178">
        <v>257</v>
      </c>
      <c r="L61" s="178">
        <v>271</v>
      </c>
      <c r="M61" s="178">
        <v>238</v>
      </c>
      <c r="N61" s="178">
        <v>389</v>
      </c>
      <c r="O61" s="178">
        <v>370</v>
      </c>
      <c r="P61" s="178">
        <v>261</v>
      </c>
      <c r="Q61" s="215">
        <v>3377</v>
      </c>
      <c r="R61" s="216">
        <v>0.2</v>
      </c>
      <c r="S61" s="219"/>
    </row>
    <row r="62" spans="1:19" s="218" customFormat="1" ht="15" customHeight="1">
      <c r="A62" s="449" t="s">
        <v>873</v>
      </c>
      <c r="B62" s="450"/>
      <c r="C62" s="450"/>
      <c r="D62" s="214">
        <v>2013</v>
      </c>
      <c r="E62" s="178">
        <v>443</v>
      </c>
      <c r="F62" s="178">
        <v>374</v>
      </c>
      <c r="G62" s="178">
        <v>380</v>
      </c>
      <c r="H62" s="178">
        <v>385</v>
      </c>
      <c r="I62" s="178">
        <v>350</v>
      </c>
      <c r="J62" s="178">
        <v>217</v>
      </c>
      <c r="K62" s="178">
        <v>257</v>
      </c>
      <c r="L62" s="178">
        <v>244</v>
      </c>
      <c r="M62" s="178">
        <v>251</v>
      </c>
      <c r="N62" s="178">
        <v>389</v>
      </c>
      <c r="O62" s="178">
        <v>468</v>
      </c>
      <c r="P62" s="178">
        <v>370</v>
      </c>
      <c r="Q62" s="215">
        <v>4128</v>
      </c>
      <c r="R62" s="216">
        <v>0.2</v>
      </c>
      <c r="S62" s="217">
        <v>20.2</v>
      </c>
    </row>
    <row r="63" spans="1:19" s="218" customFormat="1" ht="27" customHeight="1">
      <c r="A63" s="450"/>
      <c r="B63" s="450"/>
      <c r="C63" s="450"/>
      <c r="D63" s="214">
        <v>2012</v>
      </c>
      <c r="E63" s="178">
        <v>320</v>
      </c>
      <c r="F63" s="178">
        <v>267</v>
      </c>
      <c r="G63" s="178">
        <v>362</v>
      </c>
      <c r="H63" s="178">
        <v>248</v>
      </c>
      <c r="I63" s="178">
        <v>221</v>
      </c>
      <c r="J63" s="178">
        <v>180</v>
      </c>
      <c r="K63" s="178">
        <v>220</v>
      </c>
      <c r="L63" s="178">
        <v>209</v>
      </c>
      <c r="M63" s="178">
        <v>255</v>
      </c>
      <c r="N63" s="178">
        <v>353</v>
      </c>
      <c r="O63" s="178">
        <v>459</v>
      </c>
      <c r="P63" s="178">
        <v>341</v>
      </c>
      <c r="Q63" s="215">
        <v>3435</v>
      </c>
      <c r="R63" s="216">
        <v>0.2</v>
      </c>
      <c r="S63" s="219"/>
    </row>
    <row r="64" spans="1:19" s="218" customFormat="1" ht="15" customHeight="1">
      <c r="A64" s="449" t="s">
        <v>874</v>
      </c>
      <c r="B64" s="450"/>
      <c r="C64" s="450"/>
      <c r="D64" s="214">
        <v>2013</v>
      </c>
      <c r="E64" s="178">
        <v>732</v>
      </c>
      <c r="F64" s="178">
        <v>459</v>
      </c>
      <c r="G64" s="178">
        <v>505</v>
      </c>
      <c r="H64" s="178">
        <v>643</v>
      </c>
      <c r="I64" s="178">
        <v>516</v>
      </c>
      <c r="J64" s="178">
        <v>482</v>
      </c>
      <c r="K64" s="178">
        <v>494</v>
      </c>
      <c r="L64" s="178">
        <v>402</v>
      </c>
      <c r="M64" s="178">
        <v>512</v>
      </c>
      <c r="N64" s="178">
        <v>569</v>
      </c>
      <c r="O64" s="178">
        <v>668</v>
      </c>
      <c r="P64" s="178">
        <v>814</v>
      </c>
      <c r="Q64" s="215">
        <v>6796</v>
      </c>
      <c r="R64" s="216">
        <v>0.3</v>
      </c>
      <c r="S64" s="217">
        <v>10.7</v>
      </c>
    </row>
    <row r="65" spans="1:19" s="218" customFormat="1" ht="26.25" customHeight="1">
      <c r="A65" s="450"/>
      <c r="B65" s="450"/>
      <c r="C65" s="450"/>
      <c r="D65" s="214">
        <v>2012</v>
      </c>
      <c r="E65" s="178">
        <v>675</v>
      </c>
      <c r="F65" s="178">
        <v>424</v>
      </c>
      <c r="G65" s="178">
        <v>405</v>
      </c>
      <c r="H65" s="178">
        <v>541</v>
      </c>
      <c r="I65" s="178">
        <v>470</v>
      </c>
      <c r="J65" s="178">
        <v>428</v>
      </c>
      <c r="K65" s="178">
        <v>470</v>
      </c>
      <c r="L65" s="178">
        <v>427</v>
      </c>
      <c r="M65" s="178">
        <v>577</v>
      </c>
      <c r="N65" s="178">
        <v>557</v>
      </c>
      <c r="O65" s="178">
        <v>523</v>
      </c>
      <c r="P65" s="178">
        <v>642</v>
      </c>
      <c r="Q65" s="215">
        <v>6139</v>
      </c>
      <c r="R65" s="216">
        <v>0.3</v>
      </c>
      <c r="S65" s="219"/>
    </row>
    <row r="66" spans="1:19" s="218" customFormat="1" ht="15" customHeight="1">
      <c r="A66" s="449" t="s">
        <v>875</v>
      </c>
      <c r="B66" s="450"/>
      <c r="C66" s="450"/>
      <c r="D66" s="214">
        <v>2013</v>
      </c>
      <c r="E66" s="178">
        <v>78</v>
      </c>
      <c r="F66" s="178">
        <v>78</v>
      </c>
      <c r="G66" s="178">
        <v>45</v>
      </c>
      <c r="H66" s="178">
        <v>80</v>
      </c>
      <c r="I66" s="178">
        <v>77</v>
      </c>
      <c r="J66" s="178">
        <v>69</v>
      </c>
      <c r="K66" s="178">
        <v>71</v>
      </c>
      <c r="L66" s="178">
        <v>67</v>
      </c>
      <c r="M66" s="178">
        <v>78</v>
      </c>
      <c r="N66" s="178">
        <v>77</v>
      </c>
      <c r="O66" s="178">
        <v>70</v>
      </c>
      <c r="P66" s="178">
        <v>97</v>
      </c>
      <c r="Q66" s="215">
        <v>887</v>
      </c>
      <c r="R66" s="191" t="s">
        <v>858</v>
      </c>
      <c r="S66" s="217">
        <v>8.6</v>
      </c>
    </row>
    <row r="67" spans="1:19" s="218" customFormat="1" ht="26.25" customHeight="1">
      <c r="A67" s="450"/>
      <c r="B67" s="450"/>
      <c r="C67" s="450"/>
      <c r="D67" s="214">
        <v>2012</v>
      </c>
      <c r="E67" s="178">
        <v>86</v>
      </c>
      <c r="F67" s="178">
        <v>54</v>
      </c>
      <c r="G67" s="178">
        <v>47</v>
      </c>
      <c r="H67" s="178">
        <v>66</v>
      </c>
      <c r="I67" s="178">
        <v>48</v>
      </c>
      <c r="J67" s="178">
        <v>64</v>
      </c>
      <c r="K67" s="178">
        <v>66</v>
      </c>
      <c r="L67" s="178">
        <v>100</v>
      </c>
      <c r="M67" s="178">
        <v>61</v>
      </c>
      <c r="N67" s="178">
        <v>72</v>
      </c>
      <c r="O67" s="178">
        <v>81</v>
      </c>
      <c r="P67" s="178">
        <v>72</v>
      </c>
      <c r="Q67" s="215">
        <v>817</v>
      </c>
      <c r="R67" s="191" t="s">
        <v>858</v>
      </c>
      <c r="S67" s="219"/>
    </row>
    <row r="68" spans="1:19" s="218" customFormat="1" ht="15" customHeight="1">
      <c r="A68" s="449" t="s">
        <v>876</v>
      </c>
      <c r="B68" s="450"/>
      <c r="C68" s="450"/>
      <c r="D68" s="214">
        <v>2013</v>
      </c>
      <c r="E68" s="178">
        <v>17</v>
      </c>
      <c r="F68" s="178">
        <v>9</v>
      </c>
      <c r="G68" s="178">
        <v>15</v>
      </c>
      <c r="H68" s="178">
        <v>10</v>
      </c>
      <c r="I68" s="178">
        <v>10</v>
      </c>
      <c r="J68" s="178">
        <v>12</v>
      </c>
      <c r="K68" s="178">
        <v>14</v>
      </c>
      <c r="L68" s="178">
        <v>7</v>
      </c>
      <c r="M68" s="178">
        <v>11</v>
      </c>
      <c r="N68" s="178">
        <v>35</v>
      </c>
      <c r="O68" s="178">
        <v>18</v>
      </c>
      <c r="P68" s="178">
        <v>13</v>
      </c>
      <c r="Q68" s="215">
        <v>171</v>
      </c>
      <c r="R68" s="191" t="s">
        <v>858</v>
      </c>
      <c r="S68" s="217">
        <v>-8.1</v>
      </c>
    </row>
    <row r="69" spans="1:19" s="218" customFormat="1" ht="26.25" customHeight="1">
      <c r="A69" s="450"/>
      <c r="B69" s="450"/>
      <c r="C69" s="450"/>
      <c r="D69" s="214">
        <v>2012</v>
      </c>
      <c r="E69" s="178">
        <v>16</v>
      </c>
      <c r="F69" s="178">
        <v>6</v>
      </c>
      <c r="G69" s="178">
        <v>8</v>
      </c>
      <c r="H69" s="178">
        <v>4</v>
      </c>
      <c r="I69" s="178">
        <v>7</v>
      </c>
      <c r="J69" s="178">
        <v>17</v>
      </c>
      <c r="K69" s="178">
        <v>5</v>
      </c>
      <c r="L69" s="178">
        <v>21</v>
      </c>
      <c r="M69" s="178">
        <v>24</v>
      </c>
      <c r="N69" s="178">
        <v>36</v>
      </c>
      <c r="O69" s="178">
        <v>17</v>
      </c>
      <c r="P69" s="178">
        <v>25</v>
      </c>
      <c r="Q69" s="215">
        <v>186</v>
      </c>
      <c r="R69" s="191" t="s">
        <v>858</v>
      </c>
      <c r="S69" s="219"/>
    </row>
    <row r="70" spans="1:19" s="218" customFormat="1" ht="15" customHeight="1">
      <c r="A70" s="449" t="s">
        <v>877</v>
      </c>
      <c r="B70" s="450"/>
      <c r="C70" s="450"/>
      <c r="D70" s="214">
        <v>2013</v>
      </c>
      <c r="E70" s="178">
        <v>16</v>
      </c>
      <c r="F70" s="178">
        <v>21</v>
      </c>
      <c r="G70" s="178">
        <v>20</v>
      </c>
      <c r="H70" s="178">
        <v>18</v>
      </c>
      <c r="I70" s="178">
        <v>24</v>
      </c>
      <c r="J70" s="178">
        <v>25</v>
      </c>
      <c r="K70" s="178">
        <v>30</v>
      </c>
      <c r="L70" s="178">
        <v>17</v>
      </c>
      <c r="M70" s="178">
        <v>16</v>
      </c>
      <c r="N70" s="178">
        <v>22</v>
      </c>
      <c r="O70" s="178">
        <v>32</v>
      </c>
      <c r="P70" s="178">
        <v>45</v>
      </c>
      <c r="Q70" s="215">
        <v>286</v>
      </c>
      <c r="R70" s="191" t="s">
        <v>858</v>
      </c>
      <c r="S70" s="217">
        <v>4.8</v>
      </c>
    </row>
    <row r="71" spans="1:19" s="218" customFormat="1" ht="26.25" customHeight="1">
      <c r="A71" s="450"/>
      <c r="B71" s="450"/>
      <c r="C71" s="450"/>
      <c r="D71" s="214">
        <v>2012</v>
      </c>
      <c r="E71" s="178">
        <v>19</v>
      </c>
      <c r="F71" s="178">
        <v>22</v>
      </c>
      <c r="G71" s="178">
        <v>18</v>
      </c>
      <c r="H71" s="178">
        <v>20</v>
      </c>
      <c r="I71" s="178">
        <v>14</v>
      </c>
      <c r="J71" s="178">
        <v>18</v>
      </c>
      <c r="K71" s="178">
        <v>29</v>
      </c>
      <c r="L71" s="178">
        <v>31</v>
      </c>
      <c r="M71" s="178">
        <v>14</v>
      </c>
      <c r="N71" s="178">
        <v>34</v>
      </c>
      <c r="O71" s="178">
        <v>19</v>
      </c>
      <c r="P71" s="178">
        <v>35</v>
      </c>
      <c r="Q71" s="215">
        <v>273</v>
      </c>
      <c r="R71" s="191" t="s">
        <v>858</v>
      </c>
      <c r="S71" s="219"/>
    </row>
    <row r="72" spans="1:19" s="218" customFormat="1" ht="15" customHeight="1">
      <c r="A72" s="449" t="s">
        <v>878</v>
      </c>
      <c r="B72" s="450"/>
      <c r="C72" s="450"/>
      <c r="D72" s="214">
        <v>2013</v>
      </c>
      <c r="E72" s="178">
        <v>118</v>
      </c>
      <c r="F72" s="178">
        <v>73</v>
      </c>
      <c r="G72" s="178">
        <v>156</v>
      </c>
      <c r="H72" s="178">
        <v>85</v>
      </c>
      <c r="I72" s="178">
        <v>78</v>
      </c>
      <c r="J72" s="178">
        <v>151</v>
      </c>
      <c r="K72" s="178">
        <v>129</v>
      </c>
      <c r="L72" s="178">
        <v>108</v>
      </c>
      <c r="M72" s="178">
        <v>118</v>
      </c>
      <c r="N72" s="178">
        <v>301</v>
      </c>
      <c r="O72" s="178">
        <v>146</v>
      </c>
      <c r="P72" s="178">
        <v>107</v>
      </c>
      <c r="Q72" s="215">
        <v>1570</v>
      </c>
      <c r="R72" s="216">
        <v>0.1</v>
      </c>
      <c r="S72" s="217">
        <v>63.5</v>
      </c>
    </row>
    <row r="73" spans="1:19" s="218" customFormat="1" ht="26.25" customHeight="1">
      <c r="A73" s="466"/>
      <c r="B73" s="466"/>
      <c r="C73" s="466"/>
      <c r="D73" s="220">
        <v>2012</v>
      </c>
      <c r="E73" s="184">
        <v>48</v>
      </c>
      <c r="F73" s="184">
        <v>73</v>
      </c>
      <c r="G73" s="184">
        <v>70</v>
      </c>
      <c r="H73" s="184">
        <v>57</v>
      </c>
      <c r="I73" s="184">
        <v>34</v>
      </c>
      <c r="J73" s="184">
        <v>60</v>
      </c>
      <c r="K73" s="184">
        <v>83</v>
      </c>
      <c r="L73" s="184">
        <v>101</v>
      </c>
      <c r="M73" s="184">
        <v>122</v>
      </c>
      <c r="N73" s="184">
        <v>87</v>
      </c>
      <c r="O73" s="184">
        <v>145</v>
      </c>
      <c r="P73" s="184">
        <v>80</v>
      </c>
      <c r="Q73" s="184">
        <v>960</v>
      </c>
      <c r="R73" s="221">
        <v>0.1</v>
      </c>
      <c r="S73" s="222"/>
    </row>
    <row r="74" spans="1:19" s="187" customFormat="1" ht="12.75" customHeight="1">
      <c r="A74" s="196" t="s">
        <v>879</v>
      </c>
      <c r="B74" s="197"/>
      <c r="C74" s="197"/>
      <c r="D74" s="235"/>
      <c r="E74" s="236"/>
      <c r="F74" s="237"/>
      <c r="G74" s="236"/>
      <c r="H74" s="238"/>
      <c r="J74" s="240" t="s">
        <v>178</v>
      </c>
      <c r="K74" s="241" t="s">
        <v>179</v>
      </c>
      <c r="S74" s="230"/>
    </row>
    <row r="75" spans="1:19" s="188" customFormat="1" ht="12" customHeight="1">
      <c r="A75" s="186" t="s">
        <v>880</v>
      </c>
      <c r="B75" s="186"/>
      <c r="C75" s="186"/>
      <c r="D75" s="186"/>
      <c r="F75" s="192"/>
      <c r="G75" s="192"/>
      <c r="H75" s="192"/>
      <c r="I75" s="242"/>
      <c r="J75" s="192"/>
      <c r="K75" s="192" t="s">
        <v>347</v>
      </c>
      <c r="S75" s="227"/>
    </row>
    <row r="76" spans="1:11" s="188" customFormat="1" ht="12" customHeight="1">
      <c r="A76" s="186" t="s">
        <v>881</v>
      </c>
      <c r="B76" s="186"/>
      <c r="C76" s="186"/>
      <c r="D76" s="186"/>
      <c r="E76" s="186"/>
      <c r="F76" s="192"/>
      <c r="G76" s="192"/>
      <c r="H76" s="192"/>
      <c r="I76" s="192"/>
      <c r="J76" s="192"/>
      <c r="K76" s="192" t="s">
        <v>181</v>
      </c>
    </row>
  </sheetData>
  <sheetProtection/>
  <mergeCells count="37">
    <mergeCell ref="A36:C37"/>
    <mergeCell ref="A68:C69"/>
    <mergeCell ref="A70:C71"/>
    <mergeCell ref="A48:C49"/>
    <mergeCell ref="A50:C51"/>
    <mergeCell ref="A54:C55"/>
    <mergeCell ref="A56:C57"/>
    <mergeCell ref="A52:C53"/>
    <mergeCell ref="A38:C39"/>
    <mergeCell ref="A72:C73"/>
    <mergeCell ref="A40:C41"/>
    <mergeCell ref="A42:C43"/>
    <mergeCell ref="A62:C63"/>
    <mergeCell ref="A64:C65"/>
    <mergeCell ref="A66:C67"/>
    <mergeCell ref="A58:C59"/>
    <mergeCell ref="A60:C61"/>
    <mergeCell ref="A44:C45"/>
    <mergeCell ref="A46:C47"/>
    <mergeCell ref="Q5:Q7"/>
    <mergeCell ref="R5:R7"/>
    <mergeCell ref="S5:S7"/>
    <mergeCell ref="A24:C25"/>
    <mergeCell ref="A8:C9"/>
    <mergeCell ref="A5:D7"/>
    <mergeCell ref="A18:C19"/>
    <mergeCell ref="A20:C21"/>
    <mergeCell ref="A22:C23"/>
    <mergeCell ref="A10:C11"/>
    <mergeCell ref="A12:C13"/>
    <mergeCell ref="A14:C15"/>
    <mergeCell ref="A16:C17"/>
    <mergeCell ref="A26:C27"/>
    <mergeCell ref="A28:C29"/>
    <mergeCell ref="A30:C31"/>
    <mergeCell ref="A32:C33"/>
    <mergeCell ref="A34:C3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31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flao</dc:creator>
  <cp:keywords/>
  <dc:description/>
  <cp:lastModifiedBy>Tam</cp:lastModifiedBy>
  <cp:lastPrinted>2014-03-25T04:17:03Z</cp:lastPrinted>
  <dcterms:created xsi:type="dcterms:W3CDTF">2013-02-27T07:30:37Z</dcterms:created>
  <dcterms:modified xsi:type="dcterms:W3CDTF">2014-03-25T04:18:01Z</dcterms:modified>
  <cp:category/>
  <cp:version/>
  <cp:contentType/>
  <cp:contentStatus/>
</cp:coreProperties>
</file>