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120" windowHeight="4440" tabRatio="844" activeTab="0"/>
  </bookViews>
  <sheets>
    <sheet name="51" sheetId="1" r:id="rId1"/>
    <sheet name="52" sheetId="2" r:id="rId2"/>
    <sheet name="53" sheetId="3" r:id="rId3"/>
    <sheet name="54" sheetId="4" r:id="rId4"/>
    <sheet name="55" sheetId="5" r:id="rId5"/>
    <sheet name="56" sheetId="6" r:id="rId6"/>
    <sheet name="57" sheetId="7" r:id="rId7"/>
    <sheet name="58" sheetId="8" r:id="rId8"/>
  </sheets>
  <externalReferences>
    <externalReference r:id="rId11"/>
  </externalReferences>
  <definedNames>
    <definedName name="MONTH" localSheetId="0">'51'!$S$11:$AD$11</definedName>
    <definedName name="MONTH" localSheetId="1">'52'!$Q$9:$AB$9</definedName>
    <definedName name="MONTH" localSheetId="2">'53'!$Q$9:$AB$9</definedName>
    <definedName name="MONTH" localSheetId="3">'54'!$N$11:$Z$11</definedName>
    <definedName name="MONTH" localSheetId="4">'55'!$O$9:$Z$9</definedName>
    <definedName name="MONTH" localSheetId="5">'56'!$N$11:$Y$11</definedName>
    <definedName name="MONTH" localSheetId="6">'57'!$K$11:$V$11</definedName>
    <definedName name="MONTH" localSheetId="7">'58'!$K$11:$V$11</definedName>
    <definedName name="MONTH">'[1]Quadro2'!$N$7:$Y$7</definedName>
    <definedName name="_xlnm.Print_Area" localSheetId="0">'51'!$A$1:$Q$100</definedName>
    <definedName name="_xlnm.Print_Area" localSheetId="1">'52'!$A$1:$O$60</definedName>
    <definedName name="_xlnm.Print_Area" localSheetId="2">'53'!$A$1:$P$56</definedName>
    <definedName name="_xlnm.Print_Area" localSheetId="3">'54'!$A$1:$AH$41</definedName>
    <definedName name="_xlnm.Print_Area" localSheetId="4">'55'!$A$1:$M$29</definedName>
    <definedName name="_xlnm.Print_Area" localSheetId="5">'56'!$A$1:$Y$33</definedName>
    <definedName name="_xlnm.Print_Area" localSheetId="6">'57'!$A$1:$U$78</definedName>
    <definedName name="_xlnm.Print_Area" localSheetId="7">'58'!$A$1:$U$78</definedName>
  </definedNames>
  <calcPr fullCalcOnLoad="1"/>
</workbook>
</file>

<file path=xl/sharedStrings.xml><?xml version="1.0" encoding="utf-8"?>
<sst xmlns="http://schemas.openxmlformats.org/spreadsheetml/2006/main" count="646" uniqueCount="291">
  <si>
    <r>
      <t>數目</t>
    </r>
    <r>
      <rPr>
        <b/>
        <sz val="10"/>
        <rFont val="Times New Roman"/>
        <family val="1"/>
      </rPr>
      <t xml:space="preserve">  Nº</t>
    </r>
  </si>
  <si>
    <t>%</t>
  </si>
  <si>
    <t>Var. (%)</t>
  </si>
  <si>
    <t>數目</t>
  </si>
  <si>
    <t>TOTAL GERAL</t>
  </si>
  <si>
    <t>總數</t>
  </si>
  <si>
    <t>東亞</t>
  </si>
  <si>
    <t>日本</t>
  </si>
  <si>
    <t>Outros</t>
  </si>
  <si>
    <t>其他</t>
  </si>
  <si>
    <t>南亞</t>
  </si>
  <si>
    <t>印度</t>
  </si>
  <si>
    <t>東南亞</t>
  </si>
  <si>
    <t>Filipinas</t>
  </si>
  <si>
    <t>菲律賓</t>
  </si>
  <si>
    <t>印尼</t>
  </si>
  <si>
    <t>馬來西亞</t>
  </si>
  <si>
    <t>Singapura</t>
  </si>
  <si>
    <t>新加坡</t>
  </si>
  <si>
    <t>泰國</t>
  </si>
  <si>
    <t>美洲</t>
  </si>
  <si>
    <t>加拿大</t>
  </si>
  <si>
    <t>美國</t>
  </si>
  <si>
    <t>EUROPA</t>
  </si>
  <si>
    <t>歐洲</t>
  </si>
  <si>
    <t>Alemanha</t>
  </si>
  <si>
    <t>德國</t>
  </si>
  <si>
    <t>法國</t>
  </si>
  <si>
    <t>意大利</t>
  </si>
  <si>
    <t>Portugal</t>
  </si>
  <si>
    <r>
      <t>葡萄牙</t>
    </r>
    <r>
      <rPr>
        <sz val="10"/>
        <rFont val="Chn FMing S5"/>
        <family val="1"/>
      </rPr>
      <t xml:space="preserve"> </t>
    </r>
  </si>
  <si>
    <t>Reino Unido</t>
  </si>
  <si>
    <t>英國</t>
  </si>
  <si>
    <t>大洋洲</t>
  </si>
  <si>
    <t>澳洲</t>
  </si>
  <si>
    <t>其他地區</t>
  </si>
  <si>
    <t>非洲</t>
  </si>
  <si>
    <t>中東</t>
  </si>
  <si>
    <t>澳門</t>
  </si>
  <si>
    <t>資料來源：每月旅行社調查</t>
  </si>
  <si>
    <t>星馬泰</t>
  </si>
  <si>
    <t>星馬</t>
  </si>
  <si>
    <t>日韓</t>
  </si>
  <si>
    <t>美加</t>
  </si>
  <si>
    <t>澳紐</t>
  </si>
  <si>
    <t>OUTROS</t>
  </si>
  <si>
    <t xml:space="preserve"> </t>
  </si>
  <si>
    <t>Dif.</t>
  </si>
  <si>
    <t xml:space="preserve">                                                                                                                                                                                            </t>
  </si>
  <si>
    <t>酒店總數</t>
  </si>
  <si>
    <t/>
  </si>
  <si>
    <t>三星級酒店</t>
  </si>
  <si>
    <t>二星級酒店</t>
  </si>
  <si>
    <t>公寓</t>
  </si>
  <si>
    <t>Noites</t>
  </si>
  <si>
    <t>晚數</t>
  </si>
  <si>
    <t>酒店</t>
  </si>
  <si>
    <t>三星級</t>
  </si>
  <si>
    <t>二星級</t>
  </si>
  <si>
    <t>亞洲</t>
  </si>
  <si>
    <t>Macau</t>
  </si>
  <si>
    <t>Itália</t>
  </si>
  <si>
    <t>Austrália</t>
  </si>
  <si>
    <t>Tailândia</t>
  </si>
  <si>
    <t>Nova Zelândia</t>
  </si>
  <si>
    <t>Japão</t>
  </si>
  <si>
    <t>Malásia</t>
  </si>
  <si>
    <t>França</t>
  </si>
  <si>
    <t>Médio Oriente</t>
  </si>
  <si>
    <t>Indonésia</t>
  </si>
  <si>
    <r>
      <t>Í</t>
    </r>
    <r>
      <rPr>
        <sz val="10"/>
        <rFont val="新細明體"/>
        <family val="1"/>
      </rPr>
      <t>ndia</t>
    </r>
  </si>
  <si>
    <t>OCEÂNIA</t>
  </si>
  <si>
    <t>SUDESTE ASIÁTICO</t>
  </si>
  <si>
    <t>AMÉRICAS</t>
  </si>
  <si>
    <t xml:space="preserve">Canadá </t>
  </si>
  <si>
    <t>差異</t>
  </si>
  <si>
    <t>新加坡</t>
  </si>
  <si>
    <t>ÁSIA ORIENTAL</t>
  </si>
  <si>
    <t>ÁSIA DO SUL</t>
  </si>
  <si>
    <t>ÁSIA</t>
  </si>
  <si>
    <t>香港</t>
  </si>
  <si>
    <t>Hong Kong</t>
  </si>
  <si>
    <t>中國大陸</t>
  </si>
  <si>
    <t>China Continental</t>
  </si>
  <si>
    <t>中國大陸</t>
  </si>
  <si>
    <t>變動率</t>
  </si>
  <si>
    <t xml:space="preserve">Fonte : Inquérito mensal aos estabelecimentos hoteleiros </t>
  </si>
  <si>
    <t>五星級酒店</t>
  </si>
  <si>
    <t>四星級酒店</t>
  </si>
  <si>
    <t>Pensões</t>
  </si>
  <si>
    <t>Total de hotéis</t>
  </si>
  <si>
    <t>場所分類</t>
  </si>
  <si>
    <t>AUSTRÁLIA E NOVA ZELÂNDIA</t>
  </si>
  <si>
    <t xml:space="preserve">ESTADOS UNIDOS DA AMÉRICA E CANADÁ </t>
  </si>
  <si>
    <t>Estados Unidos da América</t>
  </si>
  <si>
    <r>
      <t xml:space="preserve">總數   </t>
    </r>
    <r>
      <rPr>
        <b/>
        <sz val="11"/>
        <rFont val="Times New Roman"/>
        <family val="1"/>
      </rPr>
      <t>Total</t>
    </r>
    <r>
      <rPr>
        <sz val="11"/>
        <rFont val="Times New Roman"/>
        <family val="1"/>
      </rPr>
      <t xml:space="preserve"> </t>
    </r>
    <r>
      <rPr>
        <sz val="11"/>
        <rFont val="Chn FMing S5"/>
        <family val="1"/>
      </rPr>
      <t xml:space="preserve">  </t>
    </r>
  </si>
  <si>
    <r>
      <t xml:space="preserve">旅遊線類別   </t>
    </r>
    <r>
      <rPr>
        <b/>
        <sz val="11"/>
        <rFont val="Times New Roman"/>
        <family val="1"/>
      </rPr>
      <t>Tipo de excursão</t>
    </r>
  </si>
  <si>
    <t>原居地</t>
  </si>
  <si>
    <t>數目</t>
  </si>
  <si>
    <t>變動率</t>
  </si>
  <si>
    <t>Local de residência</t>
  </si>
  <si>
    <t>Nº</t>
  </si>
  <si>
    <t>%</t>
  </si>
  <si>
    <t>Var. (%)</t>
  </si>
  <si>
    <t>Macau</t>
  </si>
  <si>
    <t>Macau e China       Continental</t>
  </si>
  <si>
    <t>China         Continental</t>
  </si>
  <si>
    <t>中國大陸</t>
  </si>
  <si>
    <t>China Continental</t>
  </si>
  <si>
    <t>香港</t>
  </si>
  <si>
    <t>Hong Kong</t>
  </si>
  <si>
    <t>Canadá</t>
  </si>
  <si>
    <t>Estados Unidos da América</t>
  </si>
  <si>
    <t xml:space="preserve">OUTRAS ÁREAS </t>
  </si>
  <si>
    <t>África</t>
  </si>
  <si>
    <t>Classificação dos</t>
  </si>
  <si>
    <t>estabelecimentos</t>
  </si>
  <si>
    <t>新西蘭</t>
  </si>
  <si>
    <t>大韓民國</t>
  </si>
  <si>
    <t>大韓民國</t>
  </si>
  <si>
    <t xml:space="preserve">República da Coreia </t>
  </si>
  <si>
    <t>República da Coreia</t>
  </si>
  <si>
    <t>Índia</t>
  </si>
  <si>
    <r>
      <t>Fonte : Inquérito mensal às agências de viage</t>
    </r>
    <r>
      <rPr>
        <sz val="10"/>
        <rFont val="Times New Roman"/>
        <family val="1"/>
      </rPr>
      <t>ns</t>
    </r>
  </si>
  <si>
    <t>變動率</t>
  </si>
  <si>
    <t>%</t>
  </si>
  <si>
    <t>Var. (%)</t>
  </si>
  <si>
    <t>目的地</t>
  </si>
  <si>
    <t>Destino</t>
  </si>
  <si>
    <r>
      <t>數目</t>
    </r>
    <r>
      <rPr>
        <b/>
        <sz val="10"/>
        <rFont val="Times New Roman"/>
        <family val="1"/>
      </rPr>
      <t xml:space="preserve">  Nº</t>
    </r>
  </si>
  <si>
    <t>新加坡</t>
  </si>
  <si>
    <t>Singapura</t>
  </si>
  <si>
    <t>馬來西亞</t>
  </si>
  <si>
    <t>Malásia</t>
  </si>
  <si>
    <t>泰國</t>
  </si>
  <si>
    <t>Tailândia</t>
  </si>
  <si>
    <t>菲律賓</t>
  </si>
  <si>
    <t>Filipinas</t>
  </si>
  <si>
    <t>中國大陸</t>
  </si>
  <si>
    <t>China Continental</t>
  </si>
  <si>
    <t>日本</t>
  </si>
  <si>
    <t>Japão</t>
  </si>
  <si>
    <t>大韓民國</t>
  </si>
  <si>
    <t>República da Coreia</t>
  </si>
  <si>
    <t>香港</t>
  </si>
  <si>
    <t>Hong Kong</t>
  </si>
  <si>
    <t>德國</t>
  </si>
  <si>
    <t>Alemanha</t>
  </si>
  <si>
    <t>法國</t>
  </si>
  <si>
    <t>França</t>
  </si>
  <si>
    <t>意大利</t>
  </si>
  <si>
    <t>Itália</t>
  </si>
  <si>
    <t>葡萄牙</t>
  </si>
  <si>
    <t>Portugal</t>
  </si>
  <si>
    <t>英國</t>
  </si>
  <si>
    <t>Reino Unido</t>
  </si>
  <si>
    <t>Estados Unidos da América</t>
  </si>
  <si>
    <t>加拿大</t>
  </si>
  <si>
    <t>Canadá</t>
  </si>
  <si>
    <t>澳洲</t>
  </si>
  <si>
    <t>Austrália</t>
  </si>
  <si>
    <t>Outros</t>
  </si>
  <si>
    <t xml:space="preserve">Hotéis de 5 estrelas </t>
  </si>
  <si>
    <t>Hotéis de 4 estrelas</t>
  </si>
  <si>
    <t>Hotéis de 3 estrelas</t>
  </si>
  <si>
    <t xml:space="preserve">Hotéis de 2 estrelas </t>
  </si>
  <si>
    <t>資料來源：每月旅行社調查</t>
  </si>
  <si>
    <r>
      <t xml:space="preserve">        </t>
    </r>
    <r>
      <rPr>
        <b/>
        <sz val="9"/>
        <rFont val="新細明體"/>
        <family val="1"/>
      </rPr>
      <t>澳門</t>
    </r>
    <r>
      <rPr>
        <b/>
        <sz val="10"/>
        <rFont val="Times New Roman"/>
        <family val="1"/>
      </rPr>
      <t xml:space="preserve">        </t>
    </r>
    <r>
      <rPr>
        <b/>
        <sz val="9"/>
        <rFont val="新細明體"/>
        <family val="1"/>
      </rPr>
      <t>澳門及中國大陸          中國大陸</t>
    </r>
    <r>
      <rPr>
        <b/>
        <sz val="10"/>
        <rFont val="新細明體"/>
        <family val="1"/>
      </rPr>
      <t xml:space="preserve">          </t>
    </r>
  </si>
  <si>
    <t>China          Continental</t>
  </si>
  <si>
    <t>Macau e China        Continental</t>
  </si>
  <si>
    <r>
      <t xml:space="preserve">        </t>
    </r>
    <r>
      <rPr>
        <b/>
        <sz val="9"/>
        <rFont val="新細明體"/>
        <family val="1"/>
      </rPr>
      <t>澳門</t>
    </r>
    <r>
      <rPr>
        <b/>
        <sz val="10"/>
        <rFont val="Times New Roman"/>
        <family val="1"/>
      </rPr>
      <t xml:space="preserve">         </t>
    </r>
    <r>
      <rPr>
        <b/>
        <sz val="9"/>
        <rFont val="新細明體"/>
        <family val="1"/>
      </rPr>
      <t>澳門及中國大陸          中國大陸</t>
    </r>
    <r>
      <rPr>
        <b/>
        <sz val="10"/>
        <rFont val="新細明體"/>
        <family val="1"/>
      </rPr>
      <t xml:space="preserve">          </t>
    </r>
  </si>
  <si>
    <t>Taiwan, China</t>
  </si>
  <si>
    <t>中國台灣</t>
  </si>
  <si>
    <t>-</t>
  </si>
  <si>
    <t>絕對數值為零</t>
  </si>
  <si>
    <t>Valor absoluto igual a zero</t>
  </si>
  <si>
    <t>-</t>
  </si>
  <si>
    <t>絕對數值為零</t>
  </si>
  <si>
    <t>Valor absoluto igual a zero</t>
  </si>
  <si>
    <t>-</t>
  </si>
  <si>
    <t>有營業場所</t>
  </si>
  <si>
    <t xml:space="preserve">               可供應用客房</t>
  </si>
  <si>
    <r>
      <t xml:space="preserve"> </t>
    </r>
    <r>
      <rPr>
        <b/>
        <sz val="11"/>
        <rFont val="新細明體"/>
        <family val="1"/>
      </rPr>
      <t>可供應用床位</t>
    </r>
  </si>
  <si>
    <t>在職員工</t>
  </si>
  <si>
    <t>Estabelecimentos com actividade</t>
  </si>
  <si>
    <t xml:space="preserve">                  Quartos disponíveis</t>
  </si>
  <si>
    <t>Lugares-cama disponíveis</t>
  </si>
  <si>
    <t>Pessoal ao serviço</t>
  </si>
  <si>
    <t>場所分類</t>
  </si>
  <si>
    <r>
      <t>資料來源</t>
    </r>
    <r>
      <rPr>
        <sz val="11"/>
        <rFont val="Times New Roman"/>
        <family val="1"/>
      </rPr>
      <t>:</t>
    </r>
    <r>
      <rPr>
        <sz val="11"/>
        <rFont val="細明體"/>
        <family val="3"/>
      </rPr>
      <t>每月酒店業調查</t>
    </r>
  </si>
  <si>
    <t>Classificação dos</t>
  </si>
  <si>
    <t>estabelecimentos</t>
  </si>
  <si>
    <t>%</t>
  </si>
  <si>
    <t>Total de hotéis</t>
  </si>
  <si>
    <t>五星級酒店</t>
  </si>
  <si>
    <t xml:space="preserve">Hotéis de 5 estrelas </t>
  </si>
  <si>
    <t>四星級酒店</t>
  </si>
  <si>
    <t>Hotéis de 4 estrelas</t>
  </si>
  <si>
    <t>Hotéis de 3 estrelas</t>
  </si>
  <si>
    <t xml:space="preserve">Hotéis de 2 estrelas </t>
  </si>
  <si>
    <t>Pensões</t>
  </si>
  <si>
    <r>
      <t>住客</t>
    </r>
    <r>
      <rPr>
        <b/>
        <sz val="11"/>
        <rFont val="Times New Roman"/>
        <family val="1"/>
      </rPr>
      <t xml:space="preserve">
Hóspedes</t>
    </r>
  </si>
  <si>
    <r>
      <t>平均留宿時間</t>
    </r>
    <r>
      <rPr>
        <b/>
        <sz val="11"/>
        <rFont val="Times New Roman"/>
        <family val="1"/>
      </rPr>
      <t xml:space="preserve">
Tempo médio de permanência
dos hóspedes</t>
    </r>
  </si>
  <si>
    <r>
      <t>經旅行社安排入住之住客</t>
    </r>
    <r>
      <rPr>
        <b/>
        <sz val="11"/>
        <rFont val="Times New Roman"/>
        <family val="1"/>
      </rPr>
      <t xml:space="preserve">
Hóspedes através de agências</t>
    </r>
  </si>
  <si>
    <t>變動率</t>
  </si>
  <si>
    <t>Nº</t>
  </si>
  <si>
    <t>Var. (%)</t>
  </si>
  <si>
    <t>Classificação</t>
  </si>
  <si>
    <t>Total</t>
  </si>
  <si>
    <t>Hotéis</t>
  </si>
  <si>
    <t>dos estabelecimentos</t>
  </si>
  <si>
    <t>五星級</t>
  </si>
  <si>
    <t>四星級</t>
  </si>
  <si>
    <t>5 estrelas</t>
  </si>
  <si>
    <t>4 estrelas</t>
  </si>
  <si>
    <t xml:space="preserve">3 estrelas </t>
  </si>
  <si>
    <t xml:space="preserve">2 estrelas </t>
  </si>
  <si>
    <r>
      <t>原居地</t>
    </r>
    <r>
      <rPr>
        <b/>
        <sz val="11"/>
        <rFont val="新細明體"/>
        <family val="1"/>
      </rPr>
      <t xml:space="preserve">                                       </t>
    </r>
    <r>
      <rPr>
        <b/>
        <sz val="11"/>
        <rFont val="Times New Roman"/>
        <family val="1"/>
      </rPr>
      <t>Local de residência</t>
    </r>
  </si>
  <si>
    <r>
      <t>澳</t>
    </r>
    <r>
      <rPr>
        <b/>
        <i/>
        <sz val="12"/>
        <rFont val="新細明體"/>
        <family val="1"/>
      </rPr>
      <t>紐</t>
    </r>
  </si>
  <si>
    <t>美加</t>
  </si>
  <si>
    <t>3 estrelas</t>
  </si>
  <si>
    <t>不適用</t>
  </si>
  <si>
    <t>Não aplicável</t>
  </si>
  <si>
    <t>r</t>
  </si>
  <si>
    <t>更正資料</t>
  </si>
  <si>
    <t>Dado rectificado</t>
  </si>
  <si>
    <r>
      <t>表五十一：按原居地統計隨旅行團入境之旅客</t>
    </r>
    <r>
      <rPr>
        <b/>
        <sz val="14"/>
        <rFont val="Times New Roman"/>
        <family val="1"/>
      </rPr>
      <t xml:space="preserve"> </t>
    </r>
  </si>
  <si>
    <t>QUADRO 51: ENTRADA DE VISITANTES EM EXCURSÕES, POR LOCAL DE RESIDÊNCIA</t>
  </si>
  <si>
    <t>-</t>
  </si>
  <si>
    <t xml:space="preserve">QUADRO 53 : NÚMERO DE RESIDENTES DE MACAU QUE VIAJARAM COM RECURSO A SERVIÇOS DE AGÊNCIAS DE VIAGEM (SEM SER EM EXCURSÃO), SEGUNDO O DESTINO </t>
  </si>
  <si>
    <t>表五十三：按目的地統計經旅行社提供服務的非隨團外出澳門居民數目</t>
  </si>
  <si>
    <t>QUADRO 54 : INDICADORES PRINCIPAIS DO SECTOR HOTELEIRO</t>
  </si>
  <si>
    <t>表五十四：酒店業之主要指標</t>
  </si>
  <si>
    <t>QUADRO 55 : TAXA DE OCUPAÇÃO</t>
  </si>
  <si>
    <t>表五十五：客房入住率</t>
  </si>
  <si>
    <t xml:space="preserve">QUADRO 56 : HÓSPEDES POR TIPO DE ESTABELECIMENTO </t>
  </si>
  <si>
    <t>表五十六：按場所分類統計之住客</t>
  </si>
  <si>
    <t xml:space="preserve">QUADRO 57 : HÓSPEDES POR LOCAL DE RESIDÊNCIA </t>
  </si>
  <si>
    <t xml:space="preserve">表五十七：按原居地統計住客數目 </t>
  </si>
  <si>
    <t xml:space="preserve">QUADRO 58 : TEMPO MÉDIO DE PERMANÊNCIA DOS HÓSPEDES (NOITES) POR LOCAL DE RESIDÊNCIA </t>
  </si>
  <si>
    <t xml:space="preserve">表五十八：按原居地統計住客的平均留宿時間 (晚) </t>
  </si>
  <si>
    <t>..</t>
  </si>
  <si>
    <t>表五十二：按旅遊線統計澳門居民隨團外遊數目</t>
  </si>
  <si>
    <t>QUADRO 52 : VIAGENS AO EXTERIOR EM EXCURSÃO DOS RESIDENTES DE MACAU, SEGUNDO O TIPO DO ITINERÁRIO</t>
  </si>
  <si>
    <t>旅遊線</t>
  </si>
  <si>
    <t>變動率</t>
  </si>
  <si>
    <t>Tipo do itinerário</t>
  </si>
  <si>
    <r>
      <t>數目</t>
    </r>
    <r>
      <rPr>
        <b/>
        <sz val="10"/>
        <rFont val="Times New Roman"/>
        <family val="1"/>
      </rPr>
      <t xml:space="preserve">  Nº</t>
    </r>
  </si>
  <si>
    <t>%</t>
  </si>
  <si>
    <t>Var. (%)</t>
  </si>
  <si>
    <t>Singapura, Malásia e Tailândia</t>
  </si>
  <si>
    <t>Singapura e Malásia</t>
  </si>
  <si>
    <t>新加坡</t>
  </si>
  <si>
    <t>Singapura</t>
  </si>
  <si>
    <t>Malásia</t>
  </si>
  <si>
    <t>Tailândia</t>
  </si>
  <si>
    <t>-</t>
  </si>
  <si>
    <t>Filipinas</t>
  </si>
  <si>
    <t>China Continental</t>
  </si>
  <si>
    <t>中國台灣</t>
  </si>
  <si>
    <t>Taiwan, China</t>
  </si>
  <si>
    <t xml:space="preserve">Japão e República da Coreia </t>
  </si>
  <si>
    <t>Japão</t>
  </si>
  <si>
    <t>大韓民國</t>
  </si>
  <si>
    <t xml:space="preserve">República da Coreia </t>
  </si>
  <si>
    <t>Europa</t>
  </si>
  <si>
    <t>Estados Unidos da América e Canadá</t>
  </si>
  <si>
    <t>Estados Unidos da América</t>
  </si>
  <si>
    <t>Austrália e Nova Zelândia</t>
  </si>
  <si>
    <t>Austrália</t>
  </si>
  <si>
    <t>Outros</t>
  </si>
  <si>
    <t>絕對數值為零</t>
  </si>
  <si>
    <t>Valor absoluto igual a zero</t>
  </si>
  <si>
    <r>
      <t>Fonte : Inquérito mensal às agências de viage</t>
    </r>
    <r>
      <rPr>
        <sz val="10"/>
        <rFont val="Times New Roman"/>
        <family val="1"/>
      </rPr>
      <t>ns</t>
    </r>
  </si>
  <si>
    <t>香港</t>
  </si>
  <si>
    <t>Hong Kong</t>
  </si>
  <si>
    <t>同期變動</t>
  </si>
  <si>
    <t>Var. homóloga</t>
  </si>
  <si>
    <r>
      <t>百分點</t>
    </r>
    <r>
      <rPr>
        <sz val="7.5"/>
        <rFont val="Times New Roman"/>
        <family val="1"/>
      </rPr>
      <t xml:space="preserve">
Pontos percentuais</t>
    </r>
  </si>
  <si>
    <t>2007年1月</t>
  </si>
  <si>
    <t>2008年1月</t>
  </si>
  <si>
    <t>Jan. 2007</t>
  </si>
  <si>
    <t>Jan. 2008</t>
  </si>
  <si>
    <t>-</t>
  </si>
  <si>
    <t>..</t>
  </si>
  <si>
    <t>2007年1月至1月</t>
  </si>
  <si>
    <t>2008年1月至1月</t>
  </si>
  <si>
    <t>Jan.-Jan. 2007</t>
  </si>
  <si>
    <t>Jan.-Jan. 2008</t>
  </si>
  <si>
    <t>2007年
1月
Jan. 2007</t>
  </si>
  <si>
    <t>2008年
1月
Jan. 2008</t>
  </si>
</sst>
</file>

<file path=xl/styles.xml><?xml version="1.0" encoding="utf-8"?>
<styleSheet xmlns="http://schemas.openxmlformats.org/spreadsheetml/2006/main">
  <numFmts count="44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_-&quot;NT$&quot;* #,##0_-;\-&quot;NT$&quot;* #,##0_-;_-&quot;NT$&quot;* &quot;-&quot;_-;_-@_-"/>
    <numFmt numFmtId="191" formatCode="_-&quot;NT$&quot;* #,##0.00_-;\-&quot;NT$&quot;* #,##0.00_-;_-&quot;NT$&quot;* &quot;-&quot;??_-;_-@_-"/>
    <numFmt numFmtId="192" formatCode="#\ ###\ ##0"/>
    <numFmt numFmtId="193" formatCode="#\ ##0.00"/>
    <numFmt numFmtId="194" formatCode="\ \ #\ ###\ ##0&quot;¹&quot;"/>
    <numFmt numFmtId="195" formatCode="0.00_ "/>
    <numFmt numFmtId="196" formatCode="#\ ###\ ##0;#\###\##0;&quot;-&quot;"/>
    <numFmt numFmtId="197" formatCode="0.00;0.00;&quot;-&quot;"/>
    <numFmt numFmtId="198" formatCode="#\ ###\ ##0.00&quot;              &quot;;#\###\##0.00;&quot;-&quot;"/>
    <numFmt numFmtId="199" formatCode="#,###,##0;\-#,###,##0;&quot;-&quot;"/>
    <numFmt numFmtId="200" formatCode="#\ ###\ ##0;\-#\ ###\ ##0;&quot;-&quot;"/>
    <numFmt numFmtId="201" formatCode="#,###,##0.00;\-#,###,##0.00;&quot;-&quot;"/>
    <numFmt numFmtId="202" formatCode="#\ ##0.00;\-#\ ##0.00;&quot;-&quot;"/>
    <numFmt numFmtId="203" formatCode="#\ ##0.00&quot;        &quot;;\-#\ ##0.00&quot;        &quot;"/>
    <numFmt numFmtId="204" formatCode="#\ ##0.00&quot;              &quot;;\-#\ ##0.00&quot;              &quot;"/>
    <numFmt numFmtId="205" formatCode="#,##0.00_ ;[Red]\-#,##0.00\ "/>
    <numFmt numFmtId="206" formatCode="#\ ##0.00;\-00.00;&quot;-&quot;"/>
    <numFmt numFmtId="207" formatCode="#\ ##0.00;\-0.00;&quot;-&quot;"/>
  </numFmts>
  <fonts count="68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name val="細明體"/>
      <family val="3"/>
    </font>
    <font>
      <b/>
      <sz val="10"/>
      <name val="細明體"/>
      <family val="3"/>
    </font>
    <font>
      <b/>
      <i/>
      <sz val="10"/>
      <name val="細明體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Chn FMing S5"/>
      <family val="1"/>
    </font>
    <font>
      <sz val="12"/>
      <name val="Chn FMing S5"/>
      <family val="1"/>
    </font>
    <font>
      <i/>
      <sz val="12"/>
      <name val="Chn FMing S5"/>
      <family val="1"/>
    </font>
    <font>
      <b/>
      <sz val="10"/>
      <name val="Chn FMing S5"/>
      <family val="1"/>
    </font>
    <font>
      <i/>
      <sz val="10"/>
      <name val="Chn FMing S5"/>
      <family val="1"/>
    </font>
    <font>
      <b/>
      <i/>
      <sz val="10"/>
      <name val="Chn FMing S5"/>
      <family val="0"/>
    </font>
    <font>
      <b/>
      <sz val="12"/>
      <name val="Chn FMing S5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9"/>
      <name val="Chn FMing S5"/>
      <family val="1"/>
    </font>
    <font>
      <sz val="10"/>
      <name val="新細明體"/>
      <family val="1"/>
    </font>
    <font>
      <sz val="9"/>
      <name val="新細明體"/>
      <family val="1"/>
    </font>
    <font>
      <b/>
      <sz val="10"/>
      <name val="新細明體"/>
      <family val="1"/>
    </font>
    <font>
      <b/>
      <sz val="12"/>
      <name val="新細明體"/>
      <family val="1"/>
    </font>
    <font>
      <b/>
      <i/>
      <sz val="12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name val="新細明體"/>
      <family val="1"/>
    </font>
    <font>
      <b/>
      <sz val="9"/>
      <name val="Chn FMing S5"/>
      <family val="0"/>
    </font>
    <font>
      <b/>
      <sz val="9"/>
      <name val="Times New Roman"/>
      <family val="1"/>
    </font>
    <font>
      <b/>
      <sz val="11"/>
      <name val="新細明體"/>
      <family val="1"/>
    </font>
    <font>
      <b/>
      <sz val="11"/>
      <name val="細明體"/>
      <family val="3"/>
    </font>
    <font>
      <b/>
      <sz val="11"/>
      <name val="Chn FMing S5"/>
      <family val="0"/>
    </font>
    <font>
      <sz val="11"/>
      <name val="細明體"/>
      <family val="3"/>
    </font>
    <font>
      <sz val="8"/>
      <name val="細明體"/>
      <family val="3"/>
    </font>
    <font>
      <sz val="11"/>
      <name val="新細明體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Chn FMing S5"/>
      <family val="1"/>
    </font>
    <font>
      <sz val="14"/>
      <name val="Chn FMing S5"/>
      <family val="1"/>
    </font>
    <font>
      <b/>
      <sz val="14"/>
      <name val="Chn FMing S5"/>
      <family val="0"/>
    </font>
    <font>
      <sz val="11"/>
      <name val="Chn FMing S5"/>
      <family val="1"/>
    </font>
    <font>
      <u val="single"/>
      <sz val="10"/>
      <color indexed="36"/>
      <name val="Times New Roman"/>
      <family val="1"/>
    </font>
    <font>
      <b/>
      <sz val="13"/>
      <name val="Times New Roman"/>
      <family val="1"/>
    </font>
    <font>
      <sz val="13"/>
      <name val="Chn FMing S5"/>
      <family val="1"/>
    </font>
    <font>
      <vertAlign val="superscript"/>
      <sz val="14"/>
      <name val="Times New Roman"/>
      <family val="1"/>
    </font>
    <font>
      <b/>
      <sz val="9.5"/>
      <color indexed="8"/>
      <name val="Times New Roman"/>
      <family val="1"/>
    </font>
    <font>
      <sz val="9"/>
      <name val="細明體"/>
      <family val="3"/>
    </font>
    <font>
      <b/>
      <sz val="13"/>
      <name val="Chn FMing S5"/>
      <family val="0"/>
    </font>
    <font>
      <sz val="8.5"/>
      <name val="Times New Roman"/>
      <family val="1"/>
    </font>
    <font>
      <sz val="9"/>
      <name val="Times New Roman"/>
      <family val="1"/>
    </font>
    <font>
      <b/>
      <sz val="8"/>
      <name val="新細明體"/>
      <family val="1"/>
    </font>
    <font>
      <sz val="9.5"/>
      <name val="Times New Roman"/>
      <family val="1"/>
    </font>
    <font>
      <vertAlign val="superscript"/>
      <sz val="11"/>
      <name val="Times New Roman"/>
      <family val="1"/>
    </font>
    <font>
      <sz val="7"/>
      <name val="新細明體"/>
      <family val="1"/>
    </font>
    <font>
      <sz val="7.5"/>
      <name val="新細明體"/>
      <family val="1"/>
    </font>
    <font>
      <sz val="7.5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533">
    <xf numFmtId="0" fontId="0" fillId="0" borderId="0" xfId="0" applyAlignment="1">
      <alignment/>
    </xf>
    <xf numFmtId="0" fontId="0" fillId="0" borderId="0" xfId="0" applyNumberFormat="1" applyAlignment="1">
      <alignment/>
    </xf>
    <xf numFmtId="10" fontId="0" fillId="0" borderId="0" xfId="18" applyNumberFormat="1" applyAlignment="1">
      <alignment/>
    </xf>
    <xf numFmtId="0" fontId="0" fillId="0" borderId="0" xfId="15" applyNumberFormat="1" applyAlignment="1">
      <alignment/>
    </xf>
    <xf numFmtId="10" fontId="1" fillId="0" borderId="0" xfId="18" applyNumberFormat="1" applyFont="1" applyAlignment="1">
      <alignment/>
    </xf>
    <xf numFmtId="0" fontId="4" fillId="0" borderId="0" xfId="18" applyNumberFormat="1" applyFon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NumberFormat="1" applyFont="1" applyAlignment="1">
      <alignment horizontal="centerContinuous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NumberFormat="1" applyAlignment="1">
      <alignment horizontal="center"/>
    </xf>
    <xf numFmtId="10" fontId="0" fillId="0" borderId="0" xfId="18" applyNumberFormat="1" applyFont="1" applyAlignment="1">
      <alignment horizontal="center"/>
    </xf>
    <xf numFmtId="10" fontId="1" fillId="0" borderId="0" xfId="18" applyNumberFormat="1" applyFont="1" applyAlignment="1">
      <alignment horizontal="center"/>
    </xf>
    <xf numFmtId="0" fontId="0" fillId="0" borderId="0" xfId="18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10" fontId="1" fillId="0" borderId="0" xfId="18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10" fontId="1" fillId="0" borderId="0" xfId="18" applyNumberFormat="1" applyFont="1" applyAlignment="1">
      <alignment horizontal="left"/>
    </xf>
    <xf numFmtId="10" fontId="8" fillId="0" borderId="0" xfId="18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0" fontId="6" fillId="0" borderId="0" xfId="18" applyNumberFormat="1" applyFont="1" applyAlignment="1">
      <alignment horizontal="center" wrapText="1"/>
    </xf>
    <xf numFmtId="10" fontId="5" fillId="0" borderId="0" xfId="18" applyNumberFormat="1" applyFont="1" applyBorder="1" applyAlignment="1" applyProtection="1">
      <alignment horizontal="center"/>
      <protection hidden="1"/>
    </xf>
    <xf numFmtId="2" fontId="10" fillId="0" borderId="0" xfId="18" applyNumberFormat="1" applyFont="1" applyAlignment="1">
      <alignment/>
    </xf>
    <xf numFmtId="2" fontId="10" fillId="0" borderId="0" xfId="18" applyNumberFormat="1" applyFont="1" applyAlignment="1">
      <alignment horizontal="right"/>
    </xf>
    <xf numFmtId="2" fontId="11" fillId="0" borderId="0" xfId="18" applyNumberFormat="1" applyFont="1" applyAlignment="1">
      <alignment/>
    </xf>
    <xf numFmtId="2" fontId="12" fillId="0" borderId="0" xfId="18" applyNumberFormat="1" applyFont="1" applyAlignment="1">
      <alignment/>
    </xf>
    <xf numFmtId="2" fontId="12" fillId="0" borderId="0" xfId="18" applyNumberFormat="1" applyFont="1" applyAlignment="1">
      <alignment horizontal="right"/>
    </xf>
    <xf numFmtId="2" fontId="11" fillId="0" borderId="0" xfId="18" applyNumberFormat="1" applyFont="1" applyAlignment="1">
      <alignment horizontal="right"/>
    </xf>
    <xf numFmtId="0" fontId="11" fillId="0" borderId="2" xfId="0" applyNumberFormat="1" applyFont="1" applyBorder="1" applyAlignment="1">
      <alignment/>
    </xf>
    <xf numFmtId="10" fontId="11" fillId="0" borderId="2" xfId="18" applyNumberFormat="1" applyFont="1" applyBorder="1" applyAlignment="1">
      <alignment/>
    </xf>
    <xf numFmtId="0" fontId="11" fillId="0" borderId="2" xfId="15" applyNumberFormat="1" applyFont="1" applyBorder="1" applyAlignment="1">
      <alignment/>
    </xf>
    <xf numFmtId="0" fontId="7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2" fontId="11" fillId="0" borderId="0" xfId="18" applyNumberFormat="1" applyFont="1" applyBorder="1" applyAlignment="1">
      <alignment/>
    </xf>
    <xf numFmtId="2" fontId="11" fillId="0" borderId="0" xfId="18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1" fillId="0" borderId="0" xfId="18" applyNumberFormat="1" applyFont="1" applyBorder="1" applyAlignment="1">
      <alignment/>
    </xf>
    <xf numFmtId="0" fontId="11" fillId="0" borderId="2" xfId="18" applyNumberFormat="1" applyFont="1" applyBorder="1" applyAlignment="1">
      <alignment/>
    </xf>
    <xf numFmtId="2" fontId="3" fillId="0" borderId="0" xfId="18" applyNumberFormat="1" applyFont="1" applyAlignment="1">
      <alignment horizontal="right"/>
    </xf>
    <xf numFmtId="0" fontId="10" fillId="0" borderId="0" xfId="18" applyNumberFormat="1" applyFont="1" applyBorder="1" applyAlignment="1">
      <alignment/>
    </xf>
    <xf numFmtId="2" fontId="10" fillId="0" borderId="0" xfId="18" applyNumberFormat="1" applyFont="1" applyBorder="1" applyAlignment="1">
      <alignment/>
    </xf>
    <xf numFmtId="2" fontId="10" fillId="0" borderId="0" xfId="18" applyNumberFormat="1" applyFont="1" applyBorder="1" applyAlignment="1">
      <alignment horizontal="right"/>
    </xf>
    <xf numFmtId="10" fontId="0" fillId="0" borderId="4" xfId="18" applyNumberFormat="1" applyBorder="1" applyAlignment="1">
      <alignment horizontal="centerContinuous"/>
    </xf>
    <xf numFmtId="0" fontId="14" fillId="0" borderId="0" xfId="0" applyFont="1" applyAlignment="1">
      <alignment/>
    </xf>
    <xf numFmtId="10" fontId="0" fillId="0" borderId="0" xfId="18" applyNumberFormat="1" applyFont="1" applyBorder="1" applyAlignment="1">
      <alignment horizontal="center"/>
    </xf>
    <xf numFmtId="10" fontId="0" fillId="0" borderId="0" xfId="18" applyNumberFormat="1" applyBorder="1" applyAlignment="1">
      <alignment horizontal="centerContinuous"/>
    </xf>
    <xf numFmtId="10" fontId="1" fillId="0" borderId="0" xfId="18" applyNumberFormat="1" applyFont="1" applyBorder="1" applyAlignment="1">
      <alignment horizontal="centerContinuous"/>
    </xf>
    <xf numFmtId="10" fontId="1" fillId="0" borderId="0" xfId="18" applyNumberFormat="1" applyFont="1" applyBorder="1" applyAlignment="1">
      <alignment horizontal="left"/>
    </xf>
    <xf numFmtId="10" fontId="6" fillId="0" borderId="0" xfId="18" applyNumberFormat="1" applyFont="1" applyBorder="1" applyAlignment="1">
      <alignment horizontal="center" wrapText="1"/>
    </xf>
    <xf numFmtId="10" fontId="8" fillId="0" borderId="0" xfId="18" applyNumberFormat="1" applyFont="1" applyBorder="1" applyAlignment="1">
      <alignment horizontal="left"/>
    </xf>
    <xf numFmtId="10" fontId="7" fillId="0" borderId="0" xfId="18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Continuous"/>
    </xf>
    <xf numFmtId="2" fontId="10" fillId="0" borderId="0" xfId="0" applyNumberFormat="1" applyFont="1" applyAlignment="1">
      <alignment horizontal="right"/>
    </xf>
    <xf numFmtId="192" fontId="10" fillId="0" borderId="0" xfId="0" applyNumberFormat="1" applyFont="1" applyAlignment="1">
      <alignment/>
    </xf>
    <xf numFmtId="192" fontId="11" fillId="0" borderId="0" xfId="0" applyNumberFormat="1" applyFont="1" applyAlignment="1">
      <alignment/>
    </xf>
    <xf numFmtId="192" fontId="11" fillId="0" borderId="2" xfId="0" applyNumberFormat="1" applyFont="1" applyBorder="1" applyAlignment="1">
      <alignment/>
    </xf>
    <xf numFmtId="192" fontId="10" fillId="0" borderId="0" xfId="18" applyNumberFormat="1" applyFont="1" applyAlignment="1">
      <alignment horizontal="right"/>
    </xf>
    <xf numFmtId="192" fontId="13" fillId="0" borderId="0" xfId="18" applyNumberFormat="1" applyFont="1" applyAlignment="1">
      <alignment horizontal="right"/>
    </xf>
    <xf numFmtId="192" fontId="11" fillId="0" borderId="0" xfId="18" applyNumberFormat="1" applyFont="1" applyAlignment="1">
      <alignment horizontal="right"/>
    </xf>
    <xf numFmtId="192" fontId="12" fillId="0" borderId="0" xfId="0" applyNumberFormat="1" applyFont="1" applyAlignment="1">
      <alignment/>
    </xf>
    <xf numFmtId="192" fontId="12" fillId="0" borderId="0" xfId="18" applyNumberFormat="1" applyFont="1" applyAlignment="1">
      <alignment horizontal="right"/>
    </xf>
    <xf numFmtId="192" fontId="10" fillId="0" borderId="0" xfId="0" applyNumberFormat="1" applyFont="1" applyBorder="1" applyAlignment="1">
      <alignment/>
    </xf>
    <xf numFmtId="0" fontId="0" fillId="0" borderId="0" xfId="0" applyAlignment="1" quotePrefix="1">
      <alignment horizontal="left"/>
    </xf>
    <xf numFmtId="0" fontId="16" fillId="0" borderId="0" xfId="0" applyFont="1" applyAlignment="1">
      <alignment/>
    </xf>
    <xf numFmtId="0" fontId="17" fillId="0" borderId="1" xfId="0" applyFont="1" applyBorder="1" applyAlignment="1">
      <alignment horizontal="left"/>
    </xf>
    <xf numFmtId="10" fontId="20" fillId="0" borderId="0" xfId="18" applyNumberFormat="1" applyFont="1" applyAlignment="1">
      <alignment horizontal="left"/>
    </xf>
    <xf numFmtId="0" fontId="21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/>
    </xf>
    <xf numFmtId="0" fontId="17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10" fontId="17" fillId="0" borderId="0" xfId="18" applyNumberFormat="1" applyFont="1" applyBorder="1" applyAlignment="1">
      <alignment horizontal="centerContinuous"/>
    </xf>
    <xf numFmtId="10" fontId="17" fillId="0" borderId="0" xfId="18" applyNumberFormat="1" applyFont="1" applyBorder="1" applyAlignment="1">
      <alignment horizontal="center"/>
    </xf>
    <xf numFmtId="192" fontId="0" fillId="0" borderId="0" xfId="0" applyNumberFormat="1" applyAlignment="1">
      <alignment/>
    </xf>
    <xf numFmtId="0" fontId="15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0" fillId="0" borderId="0" xfId="0" applyBorder="1" applyAlignment="1" quotePrefix="1">
      <alignment horizontal="right"/>
    </xf>
    <xf numFmtId="0" fontId="0" fillId="0" borderId="0" xfId="0" applyAlignment="1" quotePrefix="1">
      <alignment horizontal="right"/>
    </xf>
    <xf numFmtId="0" fontId="14" fillId="0" borderId="0" xfId="0" applyFont="1" applyAlignment="1" quotePrefix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Border="1" applyAlignment="1" quotePrefix="1">
      <alignment horizontal="left"/>
    </xf>
    <xf numFmtId="2" fontId="0" fillId="0" borderId="0" xfId="0" applyNumberFormat="1" applyAlignment="1">
      <alignment horizontal="center"/>
    </xf>
    <xf numFmtId="2" fontId="0" fillId="0" borderId="0" xfId="18" applyNumberFormat="1" applyFont="1" applyAlignment="1">
      <alignment horizontal="center"/>
    </xf>
    <xf numFmtId="2" fontId="11" fillId="0" borderId="2" xfId="0" applyNumberFormat="1" applyFont="1" applyBorder="1" applyAlignment="1">
      <alignment/>
    </xf>
    <xf numFmtId="2" fontId="11" fillId="0" borderId="2" xfId="18" applyNumberFormat="1" applyFont="1" applyBorder="1" applyAlignment="1">
      <alignment/>
    </xf>
    <xf numFmtId="2" fontId="11" fillId="0" borderId="2" xfId="15" applyNumberFormat="1" applyFont="1" applyBorder="1" applyAlignment="1">
      <alignment/>
    </xf>
    <xf numFmtId="193" fontId="10" fillId="0" borderId="0" xfId="18" applyNumberFormat="1" applyFont="1" applyAlignment="1">
      <alignment horizontal="right"/>
    </xf>
    <xf numFmtId="193" fontId="11" fillId="0" borderId="0" xfId="18" applyNumberFormat="1" applyFont="1" applyAlignment="1">
      <alignment horizontal="right"/>
    </xf>
    <xf numFmtId="193" fontId="11" fillId="0" borderId="2" xfId="18" applyNumberFormat="1" applyFont="1" applyBorder="1" applyAlignment="1">
      <alignment/>
    </xf>
    <xf numFmtId="193" fontId="12" fillId="0" borderId="0" xfId="18" applyNumberFormat="1" applyFont="1" applyAlignment="1">
      <alignment horizontal="right"/>
    </xf>
    <xf numFmtId="193" fontId="11" fillId="0" borderId="0" xfId="18" applyNumberFormat="1" applyFont="1" applyAlignment="1">
      <alignment/>
    </xf>
    <xf numFmtId="193" fontId="10" fillId="0" borderId="0" xfId="18" applyNumberFormat="1" applyFont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 quotePrefix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2" fontId="2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 quotePrefix="1">
      <alignment horizontal="left"/>
    </xf>
    <xf numFmtId="10" fontId="0" fillId="0" borderId="0" xfId="18" applyNumberFormat="1" applyFont="1" applyAlignment="1">
      <alignment/>
    </xf>
    <xf numFmtId="0" fontId="0" fillId="0" borderId="0" xfId="0" applyNumberFormat="1" applyBorder="1" applyAlignment="1">
      <alignment horizontal="center"/>
    </xf>
    <xf numFmtId="2" fontId="12" fillId="0" borderId="0" xfId="18" applyNumberFormat="1" applyFont="1" applyBorder="1" applyAlignment="1">
      <alignment horizontal="right"/>
    </xf>
    <xf numFmtId="0" fontId="0" fillId="0" borderId="0" xfId="15" applyNumberFormat="1" applyBorder="1" applyAlignment="1">
      <alignment/>
    </xf>
    <xf numFmtId="10" fontId="0" fillId="0" borderId="0" xfId="18" applyNumberFormat="1" applyBorder="1" applyAlignment="1">
      <alignment/>
    </xf>
    <xf numFmtId="10" fontId="1" fillId="0" borderId="0" xfId="18" applyNumberFormat="1" applyFont="1" applyBorder="1" applyAlignment="1">
      <alignment/>
    </xf>
    <xf numFmtId="2" fontId="1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2" fontId="19" fillId="0" borderId="0" xfId="18" applyNumberFormat="1" applyFont="1" applyAlignment="1">
      <alignment/>
    </xf>
    <xf numFmtId="193" fontId="19" fillId="0" borderId="0" xfId="18" applyNumberFormat="1" applyFont="1" applyAlignment="1">
      <alignment horizontal="right"/>
    </xf>
    <xf numFmtId="10" fontId="17" fillId="0" borderId="0" xfId="18" applyNumberFormat="1" applyFont="1" applyAlignment="1">
      <alignment/>
    </xf>
    <xf numFmtId="0" fontId="17" fillId="0" borderId="0" xfId="15" applyNumberFormat="1" applyFont="1" applyAlignment="1">
      <alignment/>
    </xf>
    <xf numFmtId="10" fontId="20" fillId="0" borderId="0" xfId="18" applyNumberFormat="1" applyFont="1" applyAlignment="1">
      <alignment/>
    </xf>
    <xf numFmtId="0" fontId="26" fillId="0" borderId="0" xfId="18" applyNumberFormat="1" applyFont="1" applyAlignment="1">
      <alignment/>
    </xf>
    <xf numFmtId="0" fontId="20" fillId="0" borderId="0" xfId="0" applyFont="1" applyBorder="1" applyAlignment="1">
      <alignment/>
    </xf>
    <xf numFmtId="192" fontId="23" fillId="0" borderId="0" xfId="0" applyNumberFormat="1" applyFont="1" applyAlignment="1">
      <alignment/>
    </xf>
    <xf numFmtId="2" fontId="18" fillId="0" borderId="0" xfId="18" applyNumberFormat="1" applyFont="1" applyAlignment="1">
      <alignment/>
    </xf>
    <xf numFmtId="193" fontId="23" fillId="0" borderId="0" xfId="18" applyNumberFormat="1" applyFont="1" applyAlignment="1">
      <alignment/>
    </xf>
    <xf numFmtId="193" fontId="23" fillId="0" borderId="0" xfId="18" applyNumberFormat="1" applyFont="1" applyAlignment="1">
      <alignment horizontal="right"/>
    </xf>
    <xf numFmtId="2" fontId="23" fillId="0" borderId="0" xfId="18" applyNumberFormat="1" applyFont="1" applyAlignment="1">
      <alignment/>
    </xf>
    <xf numFmtId="192" fontId="18" fillId="0" borderId="0" xfId="0" applyNumberFormat="1" applyFont="1" applyAlignment="1">
      <alignment/>
    </xf>
    <xf numFmtId="193" fontId="18" fillId="0" borderId="0" xfId="18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2" fontId="23" fillId="0" borderId="0" xfId="18" applyNumberFormat="1" applyFont="1" applyAlignment="1">
      <alignment horizontal="right"/>
    </xf>
    <xf numFmtId="2" fontId="19" fillId="0" borderId="0" xfId="18" applyNumberFormat="1" applyFont="1" applyAlignment="1">
      <alignment horizontal="right"/>
    </xf>
    <xf numFmtId="192" fontId="19" fillId="0" borderId="0" xfId="18" applyNumberFormat="1" applyFont="1" applyAlignment="1">
      <alignment horizontal="right"/>
    </xf>
    <xf numFmtId="0" fontId="23" fillId="0" borderId="0" xfId="18" applyNumberFormat="1" applyFont="1" applyBorder="1" applyAlignment="1">
      <alignment/>
    </xf>
    <xf numFmtId="2" fontId="23" fillId="0" borderId="0" xfId="18" applyNumberFormat="1" applyFont="1" applyBorder="1" applyAlignment="1">
      <alignment horizontal="right"/>
    </xf>
    <xf numFmtId="2" fontId="18" fillId="0" borderId="0" xfId="18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0" fontId="18" fillId="0" borderId="0" xfId="0" applyNumberFormat="1" applyFont="1" applyBorder="1" applyAlignment="1">
      <alignment/>
    </xf>
    <xf numFmtId="2" fontId="17" fillId="0" borderId="0" xfId="18" applyNumberFormat="1" applyFont="1" applyBorder="1" applyAlignment="1">
      <alignment horizontal="right"/>
    </xf>
    <xf numFmtId="0" fontId="18" fillId="0" borderId="0" xfId="15" applyNumberFormat="1" applyFont="1" applyBorder="1" applyAlignment="1">
      <alignment horizontal="right"/>
    </xf>
    <xf numFmtId="0" fontId="18" fillId="0" borderId="0" xfId="18" applyNumberFormat="1" applyFont="1" applyBorder="1" applyAlignment="1">
      <alignment/>
    </xf>
    <xf numFmtId="2" fontId="17" fillId="0" borderId="0" xfId="18" applyNumberFormat="1" applyFont="1" applyAlignment="1">
      <alignment horizontal="right"/>
    </xf>
    <xf numFmtId="2" fontId="18" fillId="0" borderId="0" xfId="18" applyNumberFormat="1" applyFont="1" applyBorder="1" applyAlignment="1">
      <alignment horizontal="right"/>
    </xf>
    <xf numFmtId="2" fontId="18" fillId="0" borderId="0" xfId="0" applyNumberFormat="1" applyFont="1" applyBorder="1" applyAlignment="1">
      <alignment/>
    </xf>
    <xf numFmtId="10" fontId="23" fillId="0" borderId="0" xfId="18" applyNumberFormat="1" applyFont="1" applyBorder="1" applyAlignment="1">
      <alignment horizontal="centerContinuous"/>
    </xf>
    <xf numFmtId="2" fontId="19" fillId="0" borderId="0" xfId="18" applyNumberFormat="1" applyFont="1" applyBorder="1" applyAlignment="1">
      <alignment horizontal="right"/>
    </xf>
    <xf numFmtId="2" fontId="19" fillId="0" borderId="0" xfId="0" applyNumberFormat="1" applyFont="1" applyAlignment="1">
      <alignment horizontal="right"/>
    </xf>
    <xf numFmtId="0" fontId="27" fillId="0" borderId="1" xfId="0" applyFont="1" applyBorder="1" applyAlignment="1">
      <alignment horizontal="left"/>
    </xf>
    <xf numFmtId="0" fontId="27" fillId="0" borderId="1" xfId="0" applyFont="1" applyBorder="1" applyAlignment="1" quotePrefix="1">
      <alignment horizontal="left"/>
    </xf>
    <xf numFmtId="0" fontId="27" fillId="0" borderId="0" xfId="0" applyFont="1" applyAlignment="1" quotePrefix="1">
      <alignment horizontal="left"/>
    </xf>
    <xf numFmtId="0" fontId="27" fillId="0" borderId="1" xfId="0" applyFont="1" applyBorder="1" applyAlignment="1">
      <alignment horizontal="left" vertical="top"/>
    </xf>
    <xf numFmtId="0" fontId="27" fillId="0" borderId="0" xfId="0" applyFont="1" applyBorder="1" applyAlignment="1" quotePrefix="1">
      <alignment horizontal="left"/>
    </xf>
    <xf numFmtId="0" fontId="0" fillId="0" borderId="1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1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0" fontId="32" fillId="0" borderId="0" xfId="0" applyFont="1" applyAlignment="1">
      <alignment/>
    </xf>
    <xf numFmtId="0" fontId="32" fillId="0" borderId="0" xfId="0" applyFont="1" applyAlignment="1" quotePrefix="1">
      <alignment horizontal="left"/>
    </xf>
    <xf numFmtId="0" fontId="30" fillId="0" borderId="0" xfId="0" applyFont="1" applyAlignment="1">
      <alignment horizontal="left"/>
    </xf>
    <xf numFmtId="0" fontId="30" fillId="0" borderId="1" xfId="0" applyFont="1" applyBorder="1" applyAlignment="1">
      <alignment horizontal="right"/>
    </xf>
    <xf numFmtId="0" fontId="30" fillId="0" borderId="0" xfId="0" applyFont="1" applyAlignment="1">
      <alignment horizontal="centerContinuous"/>
    </xf>
    <xf numFmtId="0" fontId="30" fillId="0" borderId="0" xfId="0" applyNumberFormat="1" applyFont="1" applyBorder="1" applyAlignment="1">
      <alignment horizontal="centerContinuous"/>
    </xf>
    <xf numFmtId="10" fontId="20" fillId="0" borderId="0" xfId="18" applyNumberFormat="1" applyFont="1" applyAlignment="1">
      <alignment horizontal="center"/>
    </xf>
    <xf numFmtId="0" fontId="20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11" fillId="0" borderId="0" xfId="0" applyFont="1" applyAlignment="1">
      <alignment/>
    </xf>
    <xf numFmtId="0" fontId="30" fillId="0" borderId="0" xfId="0" applyFont="1" applyBorder="1" applyAlignment="1">
      <alignment horizontal="centerContinuous"/>
    </xf>
    <xf numFmtId="0" fontId="27" fillId="0" borderId="0" xfId="0" applyFont="1" applyBorder="1" applyAlignment="1">
      <alignment horizontal="left"/>
    </xf>
    <xf numFmtId="0" fontId="1" fillId="0" borderId="4" xfId="0" applyNumberFormat="1" applyFont="1" applyBorder="1" applyAlignment="1">
      <alignment horizontal="centerContinuous"/>
    </xf>
    <xf numFmtId="0" fontId="29" fillId="0" borderId="5" xfId="0" applyFont="1" applyBorder="1" applyAlignment="1">
      <alignment horizontal="center"/>
    </xf>
    <xf numFmtId="0" fontId="29" fillId="0" borderId="5" xfId="0" applyNumberFormat="1" applyFont="1" applyBorder="1" applyAlignment="1">
      <alignment horizontal="center"/>
    </xf>
    <xf numFmtId="10" fontId="29" fillId="0" borderId="5" xfId="18" applyNumberFormat="1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10" fontId="1" fillId="0" borderId="4" xfId="18" applyNumberFormat="1" applyFont="1" applyBorder="1" applyAlignment="1">
      <alignment horizontal="center" wrapText="1"/>
    </xf>
    <xf numFmtId="0" fontId="3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0" fontId="29" fillId="0" borderId="0" xfId="18" applyNumberFormat="1" applyFont="1" applyBorder="1" applyAlignment="1">
      <alignment horizontal="center"/>
    </xf>
    <xf numFmtId="10" fontId="0" fillId="0" borderId="0" xfId="18" applyNumberFormat="1" applyFont="1" applyBorder="1" applyAlignment="1">
      <alignment horizontal="centerContinuous"/>
    </xf>
    <xf numFmtId="0" fontId="35" fillId="0" borderId="0" xfId="0" applyFont="1" applyBorder="1" applyAlignment="1">
      <alignment horizontal="left"/>
    </xf>
    <xf numFmtId="0" fontId="41" fillId="0" borderId="0" xfId="0" applyFont="1" applyAlignment="1">
      <alignment horizontal="centerContinuous"/>
    </xf>
    <xf numFmtId="0" fontId="35" fillId="0" borderId="1" xfId="0" applyFont="1" applyBorder="1" applyAlignment="1">
      <alignment horizontal="left"/>
    </xf>
    <xf numFmtId="0" fontId="35" fillId="0" borderId="0" xfId="0" applyNumberFormat="1" applyFont="1" applyBorder="1" applyAlignment="1">
      <alignment horizontal="centerContinuous"/>
    </xf>
    <xf numFmtId="10" fontId="43" fillId="0" borderId="0" xfId="18" applyNumberFormat="1" applyFont="1" applyBorder="1" applyAlignment="1">
      <alignment horizontal="centerContinuous"/>
    </xf>
    <xf numFmtId="10" fontId="35" fillId="0" borderId="0" xfId="18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17" fillId="0" borderId="1" xfId="0" applyFont="1" applyBorder="1" applyAlignment="1">
      <alignment horizontal="centerContinuous"/>
    </xf>
    <xf numFmtId="0" fontId="20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10" fontId="20" fillId="0" borderId="4" xfId="18" applyNumberFormat="1" applyFont="1" applyBorder="1" applyAlignment="1">
      <alignment horizontal="centerContinuous"/>
    </xf>
    <xf numFmtId="0" fontId="17" fillId="0" borderId="0" xfId="0" applyFont="1" applyAlignment="1">
      <alignment vertical="center"/>
    </xf>
    <xf numFmtId="0" fontId="46" fillId="0" borderId="0" xfId="0" applyFont="1" applyBorder="1" applyAlignment="1">
      <alignment/>
    </xf>
    <xf numFmtId="0" fontId="17" fillId="0" borderId="4" xfId="0" applyFont="1" applyBorder="1" applyAlignment="1">
      <alignment horizontal="left" vertical="center"/>
    </xf>
    <xf numFmtId="0" fontId="25" fillId="0" borderId="4" xfId="0" applyNumberFormat="1" applyFont="1" applyBorder="1" applyAlignment="1">
      <alignment horizontal="center" vertical="center"/>
    </xf>
    <xf numFmtId="10" fontId="45" fillId="0" borderId="4" xfId="18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left"/>
    </xf>
    <xf numFmtId="10" fontId="20" fillId="0" borderId="4" xfId="18" applyNumberFormat="1" applyFont="1" applyBorder="1" applyAlignment="1">
      <alignment horizontal="center"/>
    </xf>
    <xf numFmtId="10" fontId="39" fillId="0" borderId="4" xfId="18" applyNumberFormat="1" applyFont="1" applyBorder="1" applyAlignment="1">
      <alignment horizontal="center"/>
    </xf>
    <xf numFmtId="10" fontId="5" fillId="0" borderId="4" xfId="18" applyNumberFormat="1" applyFont="1" applyBorder="1" applyAlignment="1" applyProtection="1">
      <alignment horizontal="centerContinuous"/>
      <protection hidden="1"/>
    </xf>
    <xf numFmtId="0" fontId="1" fillId="0" borderId="4" xfId="0" applyFont="1" applyBorder="1" applyAlignment="1">
      <alignment horizontal="centerContinuous"/>
    </xf>
    <xf numFmtId="0" fontId="20" fillId="0" borderId="4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10" fontId="1" fillId="0" borderId="4" xfId="18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9" fillId="0" borderId="4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10" fontId="17" fillId="0" borderId="4" xfId="18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0" fontId="29" fillId="0" borderId="4" xfId="18" applyNumberFormat="1" applyFont="1" applyBorder="1" applyAlignment="1">
      <alignment horizontal="centerContinuous"/>
    </xf>
    <xf numFmtId="0" fontId="17" fillId="0" borderId="4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 vertical="center" wrapText="1"/>
    </xf>
    <xf numFmtId="10" fontId="7" fillId="0" borderId="4" xfId="18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4" xfId="0" applyFont="1" applyBorder="1" applyAlignment="1">
      <alignment horizontal="left"/>
    </xf>
    <xf numFmtId="0" fontId="25" fillId="0" borderId="4" xfId="0" applyNumberFormat="1" applyFont="1" applyBorder="1" applyAlignment="1">
      <alignment horizontal="center" vertical="center" wrapText="1"/>
    </xf>
    <xf numFmtId="10" fontId="25" fillId="0" borderId="4" xfId="18" applyNumberFormat="1" applyFont="1" applyBorder="1" applyAlignment="1">
      <alignment horizontal="center"/>
    </xf>
    <xf numFmtId="193" fontId="11" fillId="0" borderId="0" xfId="18" applyNumberFormat="1" applyFont="1" applyBorder="1" applyAlignment="1">
      <alignment/>
    </xf>
    <xf numFmtId="193" fontId="10" fillId="0" borderId="0" xfId="18" applyNumberFormat="1" applyFont="1" applyBorder="1" applyAlignment="1">
      <alignment/>
    </xf>
    <xf numFmtId="193" fontId="10" fillId="0" borderId="0" xfId="18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193" fontId="11" fillId="0" borderId="0" xfId="18" applyNumberFormat="1" applyFont="1" applyBorder="1" applyAlignment="1">
      <alignment horizontal="right"/>
    </xf>
    <xf numFmtId="10" fontId="8" fillId="0" borderId="0" xfId="18" applyNumberFormat="1" applyFont="1" applyBorder="1" applyAlignment="1">
      <alignment horizontal="center"/>
    </xf>
    <xf numFmtId="10" fontId="0" fillId="0" borderId="0" xfId="18" applyNumberFormat="1" applyFont="1" applyBorder="1" applyAlignment="1">
      <alignment/>
    </xf>
    <xf numFmtId="10" fontId="17" fillId="0" borderId="0" xfId="18" applyNumberFormat="1" applyFont="1" applyBorder="1" applyAlignment="1">
      <alignment/>
    </xf>
    <xf numFmtId="10" fontId="0" fillId="0" borderId="0" xfId="18" applyNumberFormat="1" applyBorder="1" applyAlignment="1">
      <alignment/>
    </xf>
    <xf numFmtId="10" fontId="0" fillId="0" borderId="0" xfId="18" applyNumberFormat="1" applyBorder="1" applyAlignment="1">
      <alignment horizontal="left"/>
    </xf>
    <xf numFmtId="10" fontId="1" fillId="0" borderId="4" xfId="18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10" fontId="1" fillId="0" borderId="4" xfId="18" applyNumberFormat="1" applyFont="1" applyBorder="1" applyAlignment="1">
      <alignment horizontal="center" vertical="center"/>
    </xf>
    <xf numFmtId="10" fontId="20" fillId="0" borderId="4" xfId="18" applyNumberFormat="1" applyFont="1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Continuous"/>
    </xf>
    <xf numFmtId="10" fontId="17" fillId="0" borderId="4" xfId="18" applyNumberFormat="1" applyFont="1" applyBorder="1" applyAlignment="1">
      <alignment/>
    </xf>
    <xf numFmtId="10" fontId="17" fillId="0" borderId="4" xfId="18" applyNumberFormat="1" applyFont="1" applyBorder="1" applyAlignment="1">
      <alignment/>
    </xf>
    <xf numFmtId="0" fontId="0" fillId="0" borderId="6" xfId="0" applyBorder="1" applyAlignment="1">
      <alignment/>
    </xf>
    <xf numFmtId="10" fontId="0" fillId="0" borderId="4" xfId="18" applyNumberFormat="1" applyBorder="1" applyAlignment="1">
      <alignment/>
    </xf>
    <xf numFmtId="2" fontId="33" fillId="0" borderId="0" xfId="0" applyNumberFormat="1" applyFont="1" applyAlignment="1">
      <alignment horizontal="right"/>
    </xf>
    <xf numFmtId="2" fontId="47" fillId="0" borderId="0" xfId="0" applyNumberFormat="1" applyFont="1" applyAlignment="1">
      <alignment horizontal="right"/>
    </xf>
    <xf numFmtId="2" fontId="48" fillId="0" borderId="0" xfId="0" applyNumberFormat="1" applyFont="1" applyAlignment="1">
      <alignment horizontal="right"/>
    </xf>
    <xf numFmtId="2" fontId="49" fillId="0" borderId="0" xfId="0" applyNumberFormat="1" applyFont="1" applyAlignment="1">
      <alignment horizontal="right"/>
    </xf>
    <xf numFmtId="2" fontId="33" fillId="0" borderId="0" xfId="0" applyNumberFormat="1" applyFont="1" applyBorder="1" applyAlignment="1">
      <alignment horizontal="right"/>
    </xf>
    <xf numFmtId="2" fontId="47" fillId="0" borderId="0" xfId="18" applyNumberFormat="1" applyFont="1" applyAlignment="1">
      <alignment horizontal="right"/>
    </xf>
    <xf numFmtId="2" fontId="47" fillId="0" borderId="0" xfId="0" applyNumberFormat="1" applyFont="1" applyBorder="1" applyAlignment="1">
      <alignment horizontal="right"/>
    </xf>
    <xf numFmtId="2" fontId="49" fillId="0" borderId="0" xfId="18" applyNumberFormat="1" applyFont="1" applyAlignment="1">
      <alignment horizontal="right"/>
    </xf>
    <xf numFmtId="2" fontId="49" fillId="0" borderId="0" xfId="0" applyNumberFormat="1" applyFont="1" applyBorder="1" applyAlignment="1">
      <alignment horizontal="right"/>
    </xf>
    <xf numFmtId="2" fontId="48" fillId="0" borderId="0" xfId="18" applyNumberFormat="1" applyFont="1" applyAlignment="1">
      <alignment horizontal="right"/>
    </xf>
    <xf numFmtId="2" fontId="48" fillId="0" borderId="0" xfId="0" applyNumberFormat="1" applyFont="1" applyBorder="1" applyAlignment="1">
      <alignment horizontal="right"/>
    </xf>
    <xf numFmtId="192" fontId="49" fillId="0" borderId="0" xfId="0" applyNumberFormat="1" applyFont="1" applyAlignment="1">
      <alignment horizontal="right"/>
    </xf>
    <xf numFmtId="192" fontId="49" fillId="0" borderId="0" xfId="18" applyNumberFormat="1" applyFont="1" applyAlignment="1">
      <alignment horizontal="right"/>
    </xf>
    <xf numFmtId="192" fontId="33" fillId="0" borderId="0" xfId="0" applyNumberFormat="1" applyFont="1" applyAlignment="1">
      <alignment/>
    </xf>
    <xf numFmtId="2" fontId="33" fillId="0" borderId="0" xfId="18" applyNumberFormat="1" applyFont="1" applyAlignment="1">
      <alignment/>
    </xf>
    <xf numFmtId="2" fontId="33" fillId="0" borderId="0" xfId="18" applyNumberFormat="1" applyFont="1" applyBorder="1" applyAlignment="1">
      <alignment horizontal="right"/>
    </xf>
    <xf numFmtId="0" fontId="33" fillId="0" borderId="0" xfId="18" applyNumberFormat="1" applyFont="1" applyBorder="1" applyAlignment="1">
      <alignment/>
    </xf>
    <xf numFmtId="2" fontId="33" fillId="0" borderId="0" xfId="0" applyNumberFormat="1" applyFont="1" applyAlignment="1">
      <alignment/>
    </xf>
    <xf numFmtId="0" fontId="33" fillId="0" borderId="0" xfId="15" applyNumberFormat="1" applyFont="1" applyAlignment="1">
      <alignment horizontal="right"/>
    </xf>
    <xf numFmtId="192" fontId="51" fillId="0" borderId="0" xfId="0" applyNumberFormat="1" applyFont="1" applyAlignment="1">
      <alignment/>
    </xf>
    <xf numFmtId="2" fontId="50" fillId="0" borderId="0" xfId="18" applyNumberFormat="1" applyFont="1" applyAlignment="1">
      <alignment/>
    </xf>
    <xf numFmtId="0" fontId="51" fillId="0" borderId="0" xfId="18" applyNumberFormat="1" applyFont="1" applyBorder="1" applyAlignment="1">
      <alignment/>
    </xf>
    <xf numFmtId="2" fontId="51" fillId="0" borderId="0" xfId="18" applyNumberFormat="1" applyFont="1" applyAlignment="1">
      <alignment/>
    </xf>
    <xf numFmtId="2" fontId="51" fillId="0" borderId="0" xfId="0" applyNumberFormat="1" applyFont="1" applyAlignment="1">
      <alignment/>
    </xf>
    <xf numFmtId="0" fontId="51" fillId="0" borderId="0" xfId="15" applyNumberFormat="1" applyFont="1" applyAlignment="1">
      <alignment horizontal="right"/>
    </xf>
    <xf numFmtId="2" fontId="51" fillId="0" borderId="0" xfId="18" applyNumberFormat="1" applyFont="1" applyBorder="1" applyAlignment="1">
      <alignment horizontal="right"/>
    </xf>
    <xf numFmtId="2" fontId="50" fillId="0" borderId="0" xfId="18" applyNumberFormat="1" applyFont="1" applyBorder="1" applyAlignment="1">
      <alignment/>
    </xf>
    <xf numFmtId="192" fontId="33" fillId="0" borderId="0" xfId="0" applyNumberFormat="1" applyFont="1" applyBorder="1" applyAlignment="1">
      <alignment/>
    </xf>
    <xf numFmtId="2" fontId="48" fillId="0" borderId="0" xfId="18" applyNumberFormat="1" applyFont="1" applyBorder="1" applyAlignment="1">
      <alignment/>
    </xf>
    <xf numFmtId="2" fontId="33" fillId="0" borderId="0" xfId="18" applyNumberFormat="1" applyFont="1" applyBorder="1" applyAlignment="1">
      <alignment/>
    </xf>
    <xf numFmtId="2" fontId="33" fillId="0" borderId="0" xfId="0" applyNumberFormat="1" applyFont="1" applyBorder="1" applyAlignment="1">
      <alignment/>
    </xf>
    <xf numFmtId="0" fontId="33" fillId="0" borderId="0" xfId="15" applyNumberFormat="1" applyFont="1" applyBorder="1" applyAlignment="1">
      <alignment horizontal="right"/>
    </xf>
    <xf numFmtId="192" fontId="47" fillId="0" borderId="0" xfId="0" applyNumberFormat="1" applyFont="1" applyAlignment="1">
      <alignment/>
    </xf>
    <xf numFmtId="2" fontId="47" fillId="0" borderId="0" xfId="18" applyNumberFormat="1" applyFont="1" applyAlignment="1">
      <alignment/>
    </xf>
    <xf numFmtId="2" fontId="47" fillId="0" borderId="0" xfId="18" applyNumberFormat="1" applyFont="1" applyBorder="1" applyAlignment="1">
      <alignment horizontal="right"/>
    </xf>
    <xf numFmtId="0" fontId="47" fillId="0" borderId="0" xfId="18" applyNumberFormat="1" applyFont="1" applyBorder="1" applyAlignment="1">
      <alignment/>
    </xf>
    <xf numFmtId="2" fontId="47" fillId="0" borderId="0" xfId="0" applyNumberFormat="1" applyFont="1" applyAlignment="1">
      <alignment/>
    </xf>
    <xf numFmtId="0" fontId="47" fillId="0" borderId="0" xfId="15" applyNumberFormat="1" applyFont="1" applyAlignment="1">
      <alignment horizontal="right"/>
    </xf>
    <xf numFmtId="192" fontId="50" fillId="0" borderId="0" xfId="0" applyNumberFormat="1" applyFont="1" applyAlignment="1">
      <alignment/>
    </xf>
    <xf numFmtId="2" fontId="50" fillId="0" borderId="0" xfId="18" applyNumberFormat="1" applyFont="1" applyAlignment="1">
      <alignment horizontal="right"/>
    </xf>
    <xf numFmtId="0" fontId="50" fillId="0" borderId="0" xfId="18" applyNumberFormat="1" applyFont="1" applyBorder="1" applyAlignment="1">
      <alignment/>
    </xf>
    <xf numFmtId="2" fontId="50" fillId="0" borderId="0" xfId="0" applyNumberFormat="1" applyFont="1" applyAlignment="1">
      <alignment/>
    </xf>
    <xf numFmtId="0" fontId="50" fillId="0" borderId="0" xfId="15" applyNumberFormat="1" applyFont="1" applyAlignment="1">
      <alignment horizontal="right"/>
    </xf>
    <xf numFmtId="2" fontId="50" fillId="0" borderId="0" xfId="18" applyNumberFormat="1" applyFont="1" applyBorder="1" applyAlignment="1">
      <alignment horizontal="right"/>
    </xf>
    <xf numFmtId="192" fontId="48" fillId="0" borderId="0" xfId="0" applyNumberFormat="1" applyFont="1" applyAlignment="1">
      <alignment/>
    </xf>
    <xf numFmtId="2" fontId="48" fillId="0" borderId="0" xfId="18" applyNumberFormat="1" applyFont="1" applyAlignment="1">
      <alignment/>
    </xf>
    <xf numFmtId="2" fontId="48" fillId="0" borderId="0" xfId="18" applyNumberFormat="1" applyFont="1" applyBorder="1" applyAlignment="1">
      <alignment horizontal="right"/>
    </xf>
    <xf numFmtId="0" fontId="48" fillId="0" borderId="0" xfId="18" applyNumberFormat="1" applyFont="1" applyBorder="1" applyAlignment="1">
      <alignment/>
    </xf>
    <xf numFmtId="2" fontId="48" fillId="0" borderId="0" xfId="0" applyNumberFormat="1" applyFont="1" applyAlignment="1">
      <alignment/>
    </xf>
    <xf numFmtId="0" fontId="48" fillId="0" borderId="0" xfId="15" applyNumberFormat="1" applyFont="1" applyAlignment="1">
      <alignment horizontal="right"/>
    </xf>
    <xf numFmtId="192" fontId="47" fillId="0" borderId="0" xfId="0" applyNumberFormat="1" applyFont="1" applyBorder="1" applyAlignment="1">
      <alignment/>
    </xf>
    <xf numFmtId="2" fontId="47" fillId="0" borderId="0" xfId="18" applyNumberFormat="1" applyFont="1" applyBorder="1" applyAlignment="1">
      <alignment/>
    </xf>
    <xf numFmtId="2" fontId="47" fillId="0" borderId="0" xfId="0" applyNumberFormat="1" applyFont="1" applyBorder="1" applyAlignment="1">
      <alignment/>
    </xf>
    <xf numFmtId="0" fontId="47" fillId="0" borderId="0" xfId="15" applyNumberFormat="1" applyFont="1" applyBorder="1" applyAlignment="1">
      <alignment horizontal="right"/>
    </xf>
    <xf numFmtId="0" fontId="41" fillId="0" borderId="7" xfId="0" applyFont="1" applyBorder="1" applyAlignment="1">
      <alignment horizontal="left" wrapText="1"/>
    </xf>
    <xf numFmtId="0" fontId="35" fillId="0" borderId="0" xfId="0" applyFont="1" applyBorder="1" applyAlignment="1">
      <alignment horizontal="centerContinuous"/>
    </xf>
    <xf numFmtId="0" fontId="35" fillId="0" borderId="1" xfId="0" applyFont="1" applyBorder="1" applyAlignment="1">
      <alignment horizontal="centerContinuous"/>
    </xf>
    <xf numFmtId="0" fontId="52" fillId="0" borderId="7" xfId="0" applyFont="1" applyBorder="1" applyAlignment="1">
      <alignment horizontal="centerContinuous"/>
    </xf>
    <xf numFmtId="0" fontId="52" fillId="0" borderId="7" xfId="0" applyFont="1" applyBorder="1" applyAlignment="1">
      <alignment horizontal="centerContinuous"/>
    </xf>
    <xf numFmtId="0" fontId="35" fillId="0" borderId="0" xfId="0" applyFont="1" applyAlignment="1">
      <alignment horizontal="left" vertical="top"/>
    </xf>
    <xf numFmtId="0" fontId="43" fillId="0" borderId="0" xfId="0" applyFont="1" applyBorder="1" applyAlignment="1">
      <alignment/>
    </xf>
    <xf numFmtId="0" fontId="43" fillId="0" borderId="1" xfId="0" applyFont="1" applyBorder="1" applyAlignment="1">
      <alignment/>
    </xf>
    <xf numFmtId="0" fontId="34" fillId="0" borderId="0" xfId="0" applyFont="1" applyBorder="1" applyAlignment="1">
      <alignment horizontal="left" vertical="top"/>
    </xf>
    <xf numFmtId="0" fontId="52" fillId="0" borderId="1" xfId="0" applyFont="1" applyBorder="1" applyAlignment="1">
      <alignment horizontal="left"/>
    </xf>
    <xf numFmtId="0" fontId="34" fillId="0" borderId="1" xfId="0" applyFont="1" applyBorder="1" applyAlignment="1">
      <alignment horizontal="left" vertical="top"/>
    </xf>
    <xf numFmtId="0" fontId="35" fillId="0" borderId="0" xfId="0" applyFont="1" applyAlignment="1">
      <alignment horizontal="centerContinuous"/>
    </xf>
    <xf numFmtId="10" fontId="42" fillId="0" borderId="0" xfId="18" applyNumberFormat="1" applyFont="1" applyBorder="1" applyAlignment="1">
      <alignment horizontal="centerContinuous"/>
    </xf>
    <xf numFmtId="0" fontId="35" fillId="0" borderId="0" xfId="0" applyFont="1" applyAlignment="1">
      <alignment horizontal="left"/>
    </xf>
    <xf numFmtId="0" fontId="41" fillId="0" borderId="0" xfId="0" applyFont="1" applyBorder="1" applyAlignment="1">
      <alignment horizontal="left"/>
    </xf>
    <xf numFmtId="10" fontId="44" fillId="0" borderId="0" xfId="18" applyNumberFormat="1" applyFont="1" applyBorder="1" applyAlignment="1">
      <alignment horizontal="center"/>
    </xf>
    <xf numFmtId="10" fontId="52" fillId="0" borderId="0" xfId="18" applyNumberFormat="1" applyFont="1" applyBorder="1" applyAlignment="1">
      <alignment horizontal="center"/>
    </xf>
    <xf numFmtId="0" fontId="41" fillId="0" borderId="4" xfId="0" applyNumberFormat="1" applyFont="1" applyBorder="1" applyAlignment="1">
      <alignment horizontal="centerContinuous"/>
    </xf>
    <xf numFmtId="10" fontId="34" fillId="0" borderId="4" xfId="18" applyNumberFormat="1" applyFont="1" applyBorder="1" applyAlignment="1">
      <alignment horizontal="centerContinuous"/>
    </xf>
    <xf numFmtId="0" fontId="34" fillId="0" borderId="4" xfId="15" applyNumberFormat="1" applyFont="1" applyBorder="1" applyAlignment="1">
      <alignment horizontal="centerContinuous"/>
    </xf>
    <xf numFmtId="0" fontId="34" fillId="0" borderId="4" xfId="0" applyNumberFormat="1" applyFont="1" applyBorder="1" applyAlignment="1">
      <alignment horizontal="centerContinuous"/>
    </xf>
    <xf numFmtId="0" fontId="52" fillId="0" borderId="0" xfId="0" applyFont="1" applyAlignment="1">
      <alignment/>
    </xf>
    <xf numFmtId="10" fontId="40" fillId="0" borderId="4" xfId="18" applyNumberFormat="1" applyFont="1" applyBorder="1" applyAlignment="1">
      <alignment horizontal="center" vertical="top" wrapText="1"/>
    </xf>
    <xf numFmtId="0" fontId="40" fillId="0" borderId="4" xfId="18" applyNumberFormat="1" applyFont="1" applyBorder="1" applyAlignment="1">
      <alignment horizontal="center" vertical="top" wrapText="1"/>
    </xf>
    <xf numFmtId="0" fontId="40" fillId="0" borderId="4" xfId="18" applyNumberFormat="1" applyFont="1" applyBorder="1" applyAlignment="1">
      <alignment horizontal="center" vertical="top"/>
    </xf>
    <xf numFmtId="0" fontId="35" fillId="0" borderId="7" xfId="0" applyFont="1" applyBorder="1" applyAlignment="1">
      <alignment horizontal="left" vertical="top"/>
    </xf>
    <xf numFmtId="0" fontId="10" fillId="0" borderId="0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41" fillId="0" borderId="4" xfId="0" applyNumberFormat="1" applyFont="1" applyBorder="1" applyAlignment="1">
      <alignment horizontal="centerContinuous" wrapText="1"/>
    </xf>
    <xf numFmtId="10" fontId="10" fillId="0" borderId="0" xfId="18" applyNumberFormat="1" applyFont="1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 vertical="top" wrapText="1"/>
    </xf>
    <xf numFmtId="194" fontId="30" fillId="0" borderId="0" xfId="0" applyNumberFormat="1" applyFont="1" applyAlignment="1">
      <alignment/>
    </xf>
    <xf numFmtId="2" fontId="48" fillId="0" borderId="0" xfId="0" applyNumberFormat="1" applyFont="1" applyAlignment="1" quotePrefix="1">
      <alignment horizontal="right"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 vertical="top"/>
    </xf>
    <xf numFmtId="0" fontId="10" fillId="0" borderId="4" xfId="0" applyFont="1" applyBorder="1" applyAlignment="1">
      <alignment horizontal="centerContinuous"/>
    </xf>
    <xf numFmtId="0" fontId="10" fillId="0" borderId="1" xfId="0" applyFont="1" applyBorder="1" applyAlignment="1">
      <alignment horizontal="right"/>
    </xf>
    <xf numFmtId="0" fontId="18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4" fillId="0" borderId="1" xfId="0" applyFont="1" applyBorder="1" applyAlignment="1">
      <alignment horizontal="right"/>
    </xf>
    <xf numFmtId="187" fontId="11" fillId="0" borderId="0" xfId="0" applyNumberFormat="1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93" fontId="0" fillId="0" borderId="0" xfId="18" applyNumberFormat="1" applyFont="1" applyAlignment="1">
      <alignment horizontal="right"/>
    </xf>
    <xf numFmtId="10" fontId="0" fillId="0" borderId="0" xfId="18" applyNumberFormat="1" applyFont="1" applyAlignment="1">
      <alignment/>
    </xf>
    <xf numFmtId="193" fontId="0" fillId="0" borderId="0" xfId="18" applyNumberFormat="1" applyFont="1" applyAlignment="1">
      <alignment/>
    </xf>
    <xf numFmtId="192" fontId="0" fillId="0" borderId="2" xfId="0" applyNumberFormat="1" applyFont="1" applyBorder="1" applyAlignment="1">
      <alignment/>
    </xf>
    <xf numFmtId="193" fontId="0" fillId="0" borderId="2" xfId="18" applyNumberFormat="1" applyFont="1" applyBorder="1" applyAlignment="1">
      <alignment horizontal="right"/>
    </xf>
    <xf numFmtId="10" fontId="0" fillId="0" borderId="2" xfId="18" applyNumberFormat="1" applyFont="1" applyBorder="1" applyAlignment="1">
      <alignment/>
    </xf>
    <xf numFmtId="192" fontId="0" fillId="0" borderId="2" xfId="15" applyNumberFormat="1" applyFont="1" applyBorder="1" applyAlignment="1">
      <alignment/>
    </xf>
    <xf numFmtId="193" fontId="0" fillId="0" borderId="2" xfId="18" applyNumberFormat="1" applyFont="1" applyBorder="1" applyAlignment="1">
      <alignment/>
    </xf>
    <xf numFmtId="192" fontId="0" fillId="0" borderId="2" xfId="18" applyNumberFormat="1" applyFont="1" applyBorder="1" applyAlignment="1">
      <alignment/>
    </xf>
    <xf numFmtId="0" fontId="0" fillId="0" borderId="2" xfId="18" applyNumberFormat="1" applyFont="1" applyBorder="1" applyAlignment="1">
      <alignment/>
    </xf>
    <xf numFmtId="0" fontId="10" fillId="0" borderId="0" xfId="0" applyFont="1" applyAlignment="1">
      <alignment horizontal="centerContinuous"/>
    </xf>
    <xf numFmtId="196" fontId="10" fillId="0" borderId="0" xfId="18" applyNumberFormat="1" applyFont="1" applyBorder="1" applyAlignment="1">
      <alignment/>
    </xf>
    <xf numFmtId="196" fontId="23" fillId="0" borderId="0" xfId="18" applyNumberFormat="1" applyFont="1" applyBorder="1" applyAlignment="1">
      <alignment/>
    </xf>
    <xf numFmtId="198" fontId="18" fillId="0" borderId="0" xfId="18" applyNumberFormat="1" applyFont="1" applyAlignment="1">
      <alignment/>
    </xf>
    <xf numFmtId="198" fontId="11" fillId="0" borderId="2" xfId="0" applyNumberFormat="1" applyFont="1" applyBorder="1" applyAlignment="1">
      <alignment/>
    </xf>
    <xf numFmtId="199" fontId="11" fillId="0" borderId="0" xfId="0" applyNumberFormat="1" applyFont="1" applyAlignment="1">
      <alignment/>
    </xf>
    <xf numFmtId="199" fontId="10" fillId="0" borderId="0" xfId="18" applyNumberFormat="1" applyFont="1" applyBorder="1" applyAlignment="1">
      <alignment/>
    </xf>
    <xf numFmtId="200" fontId="10" fillId="0" borderId="0" xfId="0" applyNumberFormat="1" applyFont="1" applyAlignment="1">
      <alignment/>
    </xf>
    <xf numFmtId="200" fontId="11" fillId="0" borderId="0" xfId="0" applyNumberFormat="1" applyFont="1" applyAlignment="1">
      <alignment/>
    </xf>
    <xf numFmtId="200" fontId="12" fillId="0" borderId="0" xfId="0" applyNumberFormat="1" applyFont="1" applyAlignment="1">
      <alignment/>
    </xf>
    <xf numFmtId="200" fontId="11" fillId="0" borderId="0" xfId="0" applyNumberFormat="1" applyFont="1" applyAlignment="1">
      <alignment horizontal="right"/>
    </xf>
    <xf numFmtId="200" fontId="0" fillId="0" borderId="0" xfId="0" applyNumberFormat="1" applyFont="1" applyAlignment="1">
      <alignment/>
    </xf>
    <xf numFmtId="200" fontId="0" fillId="0" borderId="0" xfId="15" applyNumberFormat="1" applyFont="1" applyAlignment="1">
      <alignment/>
    </xf>
    <xf numFmtId="200" fontId="10" fillId="0" borderId="0" xfId="18" applyNumberFormat="1" applyFont="1" applyAlignment="1">
      <alignment/>
    </xf>
    <xf numFmtId="200" fontId="23" fillId="0" borderId="0" xfId="18" applyNumberFormat="1" applyFont="1" applyAlignment="1">
      <alignment/>
    </xf>
    <xf numFmtId="200" fontId="12" fillId="0" borderId="0" xfId="18" applyNumberFormat="1" applyFont="1" applyAlignment="1">
      <alignment/>
    </xf>
    <xf numFmtId="200" fontId="19" fillId="0" borderId="0" xfId="18" applyNumberFormat="1" applyFont="1" applyAlignment="1">
      <alignment/>
    </xf>
    <xf numFmtId="200" fontId="11" fillId="0" borderId="0" xfId="18" applyNumberFormat="1" applyFont="1" applyAlignment="1">
      <alignment/>
    </xf>
    <xf numFmtId="200" fontId="0" fillId="0" borderId="0" xfId="18" applyNumberFormat="1" applyFont="1" applyAlignment="1">
      <alignment/>
    </xf>
    <xf numFmtId="200" fontId="33" fillId="0" borderId="0" xfId="0" applyNumberFormat="1" applyFont="1" applyAlignment="1">
      <alignment/>
    </xf>
    <xf numFmtId="200" fontId="48" fillId="0" borderId="0" xfId="0" applyNumberFormat="1" applyFont="1" applyAlignment="1">
      <alignment/>
    </xf>
    <xf numFmtId="200" fontId="47" fillId="0" borderId="0" xfId="0" applyNumberFormat="1" applyFont="1" applyAlignment="1">
      <alignment/>
    </xf>
    <xf numFmtId="200" fontId="48" fillId="0" borderId="0" xfId="0" applyNumberFormat="1" applyFont="1" applyAlignment="1">
      <alignment horizontal="right"/>
    </xf>
    <xf numFmtId="200" fontId="48" fillId="0" borderId="0" xfId="18" applyNumberFormat="1" applyFont="1" applyAlignment="1">
      <alignment horizontal="right"/>
    </xf>
    <xf numFmtId="200" fontId="51" fillId="0" borderId="0" xfId="0" applyNumberFormat="1" applyFont="1" applyAlignment="1">
      <alignment/>
    </xf>
    <xf numFmtId="200" fontId="33" fillId="0" borderId="0" xfId="0" applyNumberFormat="1" applyFont="1" applyBorder="1" applyAlignment="1">
      <alignment/>
    </xf>
    <xf numFmtId="200" fontId="50" fillId="0" borderId="0" xfId="0" applyNumberFormat="1" applyFont="1" applyAlignment="1">
      <alignment/>
    </xf>
    <xf numFmtId="200" fontId="47" fillId="0" borderId="0" xfId="0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Font="1" applyAlignment="1">
      <alignment/>
    </xf>
    <xf numFmtId="201" fontId="11" fillId="0" borderId="0" xfId="18" applyNumberFormat="1" applyFont="1" applyBorder="1" applyAlignment="1">
      <alignment horizontal="right"/>
    </xf>
    <xf numFmtId="201" fontId="33" fillId="0" borderId="0" xfId="18" applyNumberFormat="1" applyFont="1" applyAlignment="1">
      <alignment horizontal="right"/>
    </xf>
    <xf numFmtId="201" fontId="47" fillId="0" borderId="0" xfId="18" applyNumberFormat="1" applyFont="1" applyAlignment="1">
      <alignment horizontal="right"/>
    </xf>
    <xf numFmtId="0" fontId="30" fillId="0" borderId="0" xfId="0" applyFont="1" applyAlignment="1" quotePrefix="1">
      <alignment horizontal="left"/>
    </xf>
    <xf numFmtId="0" fontId="57" fillId="0" borderId="0" xfId="0" applyFont="1" applyAlignment="1" quotePrefix="1">
      <alignment horizontal="left"/>
    </xf>
    <xf numFmtId="0" fontId="41" fillId="0" borderId="0" xfId="0" applyFont="1" applyBorder="1" applyAlignment="1">
      <alignment/>
    </xf>
    <xf numFmtId="200" fontId="35" fillId="0" borderId="0" xfId="0" applyNumberFormat="1" applyFont="1" applyAlignment="1">
      <alignment/>
    </xf>
    <xf numFmtId="193" fontId="35" fillId="0" borderId="0" xfId="18" applyNumberFormat="1" applyFont="1" applyAlignment="1">
      <alignment horizontal="right"/>
    </xf>
    <xf numFmtId="2" fontId="35" fillId="0" borderId="0" xfId="18" applyNumberFormat="1" applyFont="1" applyAlignment="1">
      <alignment/>
    </xf>
    <xf numFmtId="193" fontId="35" fillId="0" borderId="0" xfId="18" applyNumberFormat="1" applyFont="1" applyAlignment="1">
      <alignment/>
    </xf>
    <xf numFmtId="0" fontId="1" fillId="0" borderId="0" xfId="0" applyFont="1" applyAlignment="1">
      <alignment horizontal="left" vertical="top"/>
    </xf>
    <xf numFmtId="200" fontId="34" fillId="0" borderId="0" xfId="0" applyNumberFormat="1" applyFont="1" applyAlignment="1">
      <alignment/>
    </xf>
    <xf numFmtId="193" fontId="52" fillId="0" borderId="0" xfId="18" applyNumberFormat="1" applyFont="1" applyAlignment="1">
      <alignment horizontal="right"/>
    </xf>
    <xf numFmtId="2" fontId="52" fillId="0" borderId="0" xfId="18" applyNumberFormat="1" applyFont="1" applyAlignment="1">
      <alignment/>
    </xf>
    <xf numFmtId="193" fontId="43" fillId="0" borderId="0" xfId="18" applyNumberFormat="1" applyFont="1" applyAlignment="1">
      <alignment horizontal="right"/>
    </xf>
    <xf numFmtId="193" fontId="43" fillId="0" borderId="0" xfId="18" applyNumberFormat="1" applyFont="1" applyAlignment="1">
      <alignment/>
    </xf>
    <xf numFmtId="2" fontId="43" fillId="0" borderId="0" xfId="18" applyNumberFormat="1" applyFont="1" applyAlignment="1">
      <alignment/>
    </xf>
    <xf numFmtId="193" fontId="34" fillId="0" borderId="0" xfId="18" applyNumberFormat="1" applyFont="1" applyBorder="1" applyAlignment="1">
      <alignment horizontal="right"/>
    </xf>
    <xf numFmtId="2" fontId="34" fillId="0" borderId="0" xfId="18" applyNumberFormat="1" applyFont="1" applyBorder="1" applyAlignment="1">
      <alignment/>
    </xf>
    <xf numFmtId="193" fontId="35" fillId="0" borderId="0" xfId="18" applyNumberFormat="1" applyFont="1" applyBorder="1" applyAlignment="1">
      <alignment horizontal="right"/>
    </xf>
    <xf numFmtId="193" fontId="35" fillId="0" borderId="0" xfId="18" applyNumberFormat="1" applyFont="1" applyBorder="1" applyAlignment="1">
      <alignment/>
    </xf>
    <xf numFmtId="2" fontId="35" fillId="0" borderId="0" xfId="18" applyNumberFormat="1" applyFont="1" applyBorder="1" applyAlignment="1">
      <alignment/>
    </xf>
    <xf numFmtId="193" fontId="34" fillId="0" borderId="0" xfId="18" applyNumberFormat="1" applyFont="1" applyAlignment="1">
      <alignment horizontal="right"/>
    </xf>
    <xf numFmtId="2" fontId="34" fillId="0" borderId="0" xfId="18" applyNumberFormat="1" applyFont="1" applyAlignment="1">
      <alignment/>
    </xf>
    <xf numFmtId="193" fontId="34" fillId="0" borderId="0" xfId="18" applyNumberFormat="1" applyFont="1" applyAlignment="1">
      <alignment/>
    </xf>
    <xf numFmtId="202" fontId="34" fillId="0" borderId="0" xfId="18" applyNumberFormat="1" applyFont="1" applyAlignment="1">
      <alignment horizontal="right"/>
    </xf>
    <xf numFmtId="193" fontId="34" fillId="0" borderId="0" xfId="18" applyNumberFormat="1" applyFont="1" applyBorder="1" applyAlignment="1">
      <alignment/>
    </xf>
    <xf numFmtId="187" fontId="34" fillId="0" borderId="0" xfId="0" applyNumberFormat="1" applyFont="1" applyAlignment="1">
      <alignment/>
    </xf>
    <xf numFmtId="192" fontId="34" fillId="0" borderId="2" xfId="0" applyNumberFormat="1" applyFont="1" applyBorder="1" applyAlignment="1">
      <alignment/>
    </xf>
    <xf numFmtId="193" fontId="34" fillId="0" borderId="2" xfId="18" applyNumberFormat="1" applyFont="1" applyBorder="1" applyAlignment="1">
      <alignment/>
    </xf>
    <xf numFmtId="10" fontId="34" fillId="0" borderId="2" xfId="18" applyNumberFormat="1" applyFont="1" applyBorder="1" applyAlignment="1">
      <alignment/>
    </xf>
    <xf numFmtId="201" fontId="11" fillId="0" borderId="0" xfId="18" applyNumberFormat="1" applyFont="1" applyAlignment="1">
      <alignment horizontal="right"/>
    </xf>
    <xf numFmtId="0" fontId="54" fillId="0" borderId="0" xfId="0" applyNumberFormat="1" applyFont="1" applyBorder="1" applyAlignment="1">
      <alignment horizontal="centerContinuous"/>
    </xf>
    <xf numFmtId="10" fontId="59" fillId="0" borderId="0" xfId="18" applyNumberFormat="1" applyFont="1" applyBorder="1" applyAlignment="1">
      <alignment horizontal="centerContinuous"/>
    </xf>
    <xf numFmtId="201" fontId="48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 quotePrefix="1">
      <alignment horizontal="left" vertical="center"/>
    </xf>
    <xf numFmtId="4" fontId="34" fillId="0" borderId="0" xfId="18" applyNumberFormat="1" applyFont="1" applyAlignment="1">
      <alignment horizontal="right"/>
    </xf>
    <xf numFmtId="4" fontId="35" fillId="0" borderId="0" xfId="18" applyNumberFormat="1" applyFont="1" applyAlignment="1">
      <alignment horizontal="right"/>
    </xf>
    <xf numFmtId="193" fontId="34" fillId="0" borderId="0" xfId="18" applyNumberFormat="1" applyFont="1" applyAlignment="1" quotePrefix="1">
      <alignment horizontal="right"/>
    </xf>
    <xf numFmtId="2" fontId="48" fillId="0" borderId="0" xfId="0" applyNumberFormat="1" applyFont="1" applyBorder="1" applyAlignment="1" quotePrefix="1">
      <alignment horizontal="right"/>
    </xf>
    <xf numFmtId="203" fontId="10" fillId="0" borderId="0" xfId="18" applyNumberFormat="1" applyFont="1" applyAlignment="1">
      <alignment/>
    </xf>
    <xf numFmtId="203" fontId="11" fillId="0" borderId="0" xfId="18" applyNumberFormat="1" applyFont="1" applyAlignment="1">
      <alignment/>
    </xf>
    <xf numFmtId="203" fontId="18" fillId="0" borderId="0" xfId="18" applyNumberFormat="1" applyFont="1" applyAlignment="1">
      <alignment/>
    </xf>
    <xf numFmtId="203" fontId="11" fillId="0" borderId="0" xfId="18" applyNumberFormat="1" applyFont="1" applyBorder="1" applyAlignment="1">
      <alignment/>
    </xf>
    <xf numFmtId="203" fontId="12" fillId="0" borderId="0" xfId="18" applyNumberFormat="1" applyFont="1" applyAlignment="1">
      <alignment/>
    </xf>
    <xf numFmtId="203" fontId="11" fillId="0" borderId="0" xfId="18" applyNumberFormat="1" applyFont="1" applyAlignment="1">
      <alignment horizontal="right"/>
    </xf>
    <xf numFmtId="203" fontId="11" fillId="0" borderId="0" xfId="0" applyNumberFormat="1" applyFont="1" applyAlignment="1">
      <alignment/>
    </xf>
    <xf numFmtId="204" fontId="10" fillId="0" borderId="0" xfId="18" applyNumberFormat="1" applyFont="1" applyAlignment="1">
      <alignment/>
    </xf>
    <xf numFmtId="204" fontId="11" fillId="0" borderId="0" xfId="18" applyNumberFormat="1" applyFont="1" applyAlignment="1">
      <alignment/>
    </xf>
    <xf numFmtId="204" fontId="23" fillId="0" borderId="0" xfId="18" applyNumberFormat="1" applyFont="1" applyAlignment="1">
      <alignment/>
    </xf>
    <xf numFmtId="204" fontId="18" fillId="0" borderId="0" xfId="18" applyNumberFormat="1" applyFont="1" applyAlignment="1">
      <alignment/>
    </xf>
    <xf numFmtId="204" fontId="10" fillId="0" borderId="0" xfId="18" applyNumberFormat="1" applyFont="1" applyBorder="1" applyAlignment="1">
      <alignment/>
    </xf>
    <xf numFmtId="204" fontId="11" fillId="0" borderId="0" xfId="18" applyNumberFormat="1" applyFont="1" applyBorder="1" applyAlignment="1">
      <alignment/>
    </xf>
    <xf numFmtId="204" fontId="12" fillId="0" borderId="0" xfId="18" applyNumberFormat="1" applyFont="1" applyAlignment="1">
      <alignment/>
    </xf>
    <xf numFmtId="204" fontId="36" fillId="0" borderId="0" xfId="18" applyNumberFormat="1" applyFont="1" applyAlignment="1">
      <alignment horizontal="left"/>
    </xf>
    <xf numFmtId="204" fontId="11" fillId="0" borderId="0" xfId="0" applyNumberFormat="1" applyFont="1" applyAlignment="1">
      <alignment/>
    </xf>
    <xf numFmtId="204" fontId="11" fillId="0" borderId="0" xfId="18" applyNumberFormat="1" applyFont="1" applyAlignment="1">
      <alignment horizontal="right"/>
    </xf>
    <xf numFmtId="195" fontId="10" fillId="0" borderId="0" xfId="18" applyNumberFormat="1" applyFont="1" applyAlignment="1">
      <alignment horizontal="right"/>
    </xf>
    <xf numFmtId="195" fontId="23" fillId="0" borderId="0" xfId="18" applyNumberFormat="1" applyFont="1" applyAlignment="1">
      <alignment horizontal="right"/>
    </xf>
    <xf numFmtId="195" fontId="10" fillId="0" borderId="0" xfId="18" applyNumberFormat="1" applyFont="1" applyBorder="1" applyAlignment="1">
      <alignment horizontal="right"/>
    </xf>
    <xf numFmtId="195" fontId="18" fillId="0" borderId="0" xfId="18" applyNumberFormat="1" applyFont="1" applyAlignment="1">
      <alignment horizontal="right"/>
    </xf>
    <xf numFmtId="195" fontId="11" fillId="0" borderId="0" xfId="18" applyNumberFormat="1" applyFont="1" applyAlignment="1">
      <alignment horizontal="right"/>
    </xf>
    <xf numFmtId="4" fontId="12" fillId="0" borderId="0" xfId="18" applyNumberFormat="1" applyFont="1" applyAlignment="1">
      <alignment horizontal="right"/>
    </xf>
    <xf numFmtId="4" fontId="11" fillId="0" borderId="0" xfId="18" applyNumberFormat="1" applyFont="1" applyAlignment="1">
      <alignment horizontal="right"/>
    </xf>
    <xf numFmtId="205" fontId="63" fillId="0" borderId="0" xfId="0" applyNumberFormat="1" applyFont="1" applyAlignment="1">
      <alignment horizontal="right" vertical="top"/>
    </xf>
    <xf numFmtId="0" fontId="44" fillId="0" borderId="0" xfId="0" applyFont="1" applyAlignment="1">
      <alignment horizontal="left"/>
    </xf>
    <xf numFmtId="192" fontId="10" fillId="0" borderId="0" xfId="0" applyNumberFormat="1" applyFont="1" applyAlignment="1">
      <alignment horizontal="right"/>
    </xf>
    <xf numFmtId="199" fontId="12" fillId="0" borderId="0" xfId="18" applyNumberFormat="1" applyFont="1" applyBorder="1" applyAlignment="1">
      <alignment horizontal="right"/>
    </xf>
    <xf numFmtId="0" fontId="12" fillId="0" borderId="0" xfId="18" applyNumberFormat="1" applyFont="1" applyBorder="1" applyAlignment="1">
      <alignment/>
    </xf>
    <xf numFmtId="2" fontId="0" fillId="0" borderId="0" xfId="18" applyNumberFormat="1" applyFont="1" applyAlignment="1">
      <alignment horizontal="right"/>
    </xf>
    <xf numFmtId="199" fontId="11" fillId="0" borderId="0" xfId="18" applyNumberFormat="1" applyFont="1" applyBorder="1" applyAlignment="1">
      <alignment horizontal="right"/>
    </xf>
    <xf numFmtId="2" fontId="0" fillId="0" borderId="0" xfId="18" applyNumberFormat="1" applyFont="1" applyAlignment="1" quotePrefix="1">
      <alignment horizontal="right"/>
    </xf>
    <xf numFmtId="199" fontId="11" fillId="0" borderId="0" xfId="18" applyNumberFormat="1" applyFont="1" applyBorder="1" applyAlignment="1">
      <alignment/>
    </xf>
    <xf numFmtId="192" fontId="12" fillId="0" borderId="0" xfId="0" applyNumberFormat="1" applyFont="1" applyBorder="1" applyAlignment="1">
      <alignment/>
    </xf>
    <xf numFmtId="2" fontId="12" fillId="0" borderId="0" xfId="18" applyNumberFormat="1" applyFont="1" applyBorder="1" applyAlignment="1">
      <alignment/>
    </xf>
    <xf numFmtId="199" fontId="12" fillId="0" borderId="0" xfId="18" applyNumberFormat="1" applyFont="1" applyBorder="1" applyAlignment="1">
      <alignment/>
    </xf>
    <xf numFmtId="201" fontId="12" fillId="0" borderId="0" xfId="18" applyNumberFormat="1" applyFont="1" applyBorder="1" applyAlignment="1">
      <alignment horizontal="right"/>
    </xf>
    <xf numFmtId="10" fontId="0" fillId="0" borderId="2" xfId="18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95" fontId="12" fillId="0" borderId="0" xfId="18" applyNumberFormat="1" applyFont="1" applyAlignment="1">
      <alignment horizontal="right"/>
    </xf>
    <xf numFmtId="192" fontId="0" fillId="0" borderId="2" xfId="0" applyNumberFormat="1" applyFont="1" applyBorder="1" applyAlignment="1">
      <alignment horizontal="right"/>
    </xf>
    <xf numFmtId="192" fontId="0" fillId="0" borderId="2" xfId="18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2" fontId="0" fillId="0" borderId="2" xfId="18" applyNumberFormat="1" applyFont="1" applyBorder="1" applyAlignment="1">
      <alignment horizontal="right"/>
    </xf>
    <xf numFmtId="0" fontId="29" fillId="0" borderId="0" xfId="0" applyFont="1" applyAlignment="1">
      <alignment horizontal="left"/>
    </xf>
    <xf numFmtId="0" fontId="29" fillId="0" borderId="1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centerContinuous"/>
    </xf>
    <xf numFmtId="10" fontId="29" fillId="0" borderId="0" xfId="18" applyNumberFormat="1" applyFont="1" applyAlignment="1">
      <alignment horizontal="centerContinuous"/>
    </xf>
    <xf numFmtId="10" fontId="29" fillId="0" borderId="0" xfId="18" applyNumberFormat="1" applyFont="1" applyAlignment="1">
      <alignment horizontal="left"/>
    </xf>
    <xf numFmtId="10" fontId="62" fillId="0" borderId="0" xfId="18" applyNumberFormat="1" applyFont="1" applyAlignment="1">
      <alignment horizontal="center" wrapText="1"/>
    </xf>
    <xf numFmtId="0" fontId="29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30" fillId="0" borderId="1" xfId="0" applyFont="1" applyBorder="1" applyAlignment="1">
      <alignment horizontal="centerContinuous"/>
    </xf>
    <xf numFmtId="206" fontId="11" fillId="0" borderId="0" xfId="18" applyNumberFormat="1" applyFont="1" applyAlignment="1">
      <alignment horizontal="right"/>
    </xf>
    <xf numFmtId="207" fontId="10" fillId="0" borderId="0" xfId="18" applyNumberFormat="1" applyFont="1" applyAlignment="1">
      <alignment horizontal="right"/>
    </xf>
    <xf numFmtId="0" fontId="29" fillId="0" borderId="5" xfId="0" applyNumberFormat="1" applyFont="1" applyBorder="1" applyAlignment="1">
      <alignment horizontal="centerContinuous"/>
    </xf>
    <xf numFmtId="0" fontId="29" fillId="0" borderId="0" xfId="0" applyNumberFormat="1" applyFont="1" applyAlignment="1">
      <alignment horizontal="centerContinuous"/>
    </xf>
    <xf numFmtId="0" fontId="0" fillId="0" borderId="4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6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192" fontId="11" fillId="0" borderId="0" xfId="0" applyNumberFormat="1" applyFont="1" applyBorder="1" applyAlignment="1">
      <alignment/>
    </xf>
    <xf numFmtId="10" fontId="11" fillId="0" borderId="0" xfId="18" applyNumberFormat="1" applyFont="1" applyBorder="1" applyAlignment="1">
      <alignment/>
    </xf>
    <xf numFmtId="10" fontId="65" fillId="0" borderId="4" xfId="18" applyNumberFormat="1" applyFont="1" applyBorder="1" applyAlignment="1">
      <alignment horizontal="center" wrapText="1"/>
    </xf>
    <xf numFmtId="10" fontId="27" fillId="0" borderId="0" xfId="18" applyNumberFormat="1" applyFont="1" applyAlignment="1">
      <alignment horizontal="center"/>
    </xf>
    <xf numFmtId="0" fontId="52" fillId="0" borderId="7" xfId="0" applyFont="1" applyBorder="1" applyAlignment="1">
      <alignment horizontal="centerContinuous" vertical="top"/>
    </xf>
    <xf numFmtId="0" fontId="10" fillId="0" borderId="4" xfId="0" applyFont="1" applyBorder="1" applyAlignment="1">
      <alignment horizontal="centerContinuous" vertical="top"/>
    </xf>
    <xf numFmtId="10" fontId="66" fillId="0" borderId="4" xfId="18" applyNumberFormat="1" applyFont="1" applyBorder="1" applyAlignment="1">
      <alignment horizontal="center" wrapText="1"/>
    </xf>
    <xf numFmtId="0" fontId="41" fillId="0" borderId="7" xfId="0" applyFont="1" applyBorder="1" applyAlignment="1">
      <alignment horizontal="left" vertical="center" wrapText="1"/>
    </xf>
    <xf numFmtId="0" fontId="30" fillId="0" borderId="0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40" fillId="0" borderId="5" xfId="0" applyNumberFormat="1" applyFont="1" applyBorder="1" applyAlignment="1">
      <alignment horizontal="left"/>
    </xf>
    <xf numFmtId="0" fontId="29" fillId="0" borderId="5" xfId="0" applyNumberFormat="1" applyFont="1" applyBorder="1" applyAlignment="1">
      <alignment horizontal="left"/>
    </xf>
    <xf numFmtId="0" fontId="35" fillId="0" borderId="4" xfId="0" applyNumberFormat="1" applyFont="1" applyBorder="1" applyAlignment="1">
      <alignment horizontal="center"/>
    </xf>
    <xf numFmtId="0" fontId="41" fillId="0" borderId="0" xfId="0" applyNumberFormat="1" applyFont="1" applyBorder="1" applyAlignment="1">
      <alignment horizontal="center"/>
    </xf>
    <xf numFmtId="0" fontId="35" fillId="0" borderId="0" xfId="0" applyNumberFormat="1" applyFont="1" applyBorder="1" applyAlignment="1">
      <alignment horizontal="center"/>
    </xf>
    <xf numFmtId="0" fontId="35" fillId="0" borderId="4" xfId="0" applyNumberFormat="1" applyFont="1" applyBorder="1" applyAlignment="1">
      <alignment horizontal="center" wrapText="1"/>
    </xf>
    <xf numFmtId="0" fontId="41" fillId="0" borderId="0" xfId="0" applyNumberFormat="1" applyFont="1" applyBorder="1" applyAlignment="1" quotePrefix="1">
      <alignment horizontal="center"/>
    </xf>
    <xf numFmtId="0" fontId="35" fillId="0" borderId="4" xfId="0" applyNumberFormat="1" applyFont="1" applyBorder="1" applyAlignment="1" quotePrefix="1">
      <alignment horizontal="center"/>
    </xf>
    <xf numFmtId="0" fontId="29" fillId="0" borderId="5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/>
    </xf>
    <xf numFmtId="0" fontId="29" fillId="0" borderId="8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/>
    </xf>
    <xf numFmtId="0" fontId="29" fillId="0" borderId="5" xfId="0" applyNumberFormat="1" applyFont="1" applyBorder="1" applyAlignment="1">
      <alignment horizontal="center"/>
    </xf>
    <xf numFmtId="0" fontId="29" fillId="0" borderId="9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right"/>
    </xf>
    <xf numFmtId="0" fontId="30" fillId="0" borderId="4" xfId="0" applyFont="1" applyBorder="1" applyAlignment="1">
      <alignment horizontal="left" vertical="center" wrapText="1"/>
    </xf>
    <xf numFmtId="0" fontId="54" fillId="0" borderId="4" xfId="15" applyNumberFormat="1" applyFont="1" applyBorder="1" applyAlignment="1">
      <alignment horizontal="center"/>
    </xf>
    <xf numFmtId="0" fontId="25" fillId="0" borderId="4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54" fillId="0" borderId="0" xfId="0" applyFont="1" applyAlignment="1">
      <alignment horizontal="right"/>
    </xf>
    <xf numFmtId="0" fontId="54" fillId="0" borderId="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628650</xdr:colOff>
      <xdr:row>16</xdr:row>
      <xdr:rowOff>123825</xdr:rowOff>
    </xdr:from>
    <xdr:ext cx="76200" cy="180975"/>
    <xdr:sp>
      <xdr:nvSpPr>
        <xdr:cNvPr id="1" name="TextBox 31"/>
        <xdr:cNvSpPr txBox="1">
          <a:spLocks noChangeArrowheads="1"/>
        </xdr:cNvSpPr>
      </xdr:nvSpPr>
      <xdr:spPr>
        <a:xfrm>
          <a:off x="4010025" y="3305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590550</xdr:colOff>
      <xdr:row>16</xdr:row>
      <xdr:rowOff>123825</xdr:rowOff>
    </xdr:from>
    <xdr:ext cx="76200" cy="180975"/>
    <xdr:sp>
      <xdr:nvSpPr>
        <xdr:cNvPr id="2" name="TextBox 33"/>
        <xdr:cNvSpPr txBox="1">
          <a:spLocks noChangeArrowheads="1"/>
        </xdr:cNvSpPr>
      </xdr:nvSpPr>
      <xdr:spPr>
        <a:xfrm>
          <a:off x="8715375" y="3305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581025</xdr:colOff>
      <xdr:row>9</xdr:row>
      <xdr:rowOff>152400</xdr:rowOff>
    </xdr:from>
    <xdr:ext cx="76200" cy="180975"/>
    <xdr:sp>
      <xdr:nvSpPr>
        <xdr:cNvPr id="3" name="TextBox 34"/>
        <xdr:cNvSpPr txBox="1">
          <a:spLocks noChangeArrowheads="1"/>
        </xdr:cNvSpPr>
      </xdr:nvSpPr>
      <xdr:spPr>
        <a:xfrm>
          <a:off x="8705850" y="201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619125</xdr:colOff>
      <xdr:row>14</xdr:row>
      <xdr:rowOff>152400</xdr:rowOff>
    </xdr:from>
    <xdr:ext cx="76200" cy="180975"/>
    <xdr:sp>
      <xdr:nvSpPr>
        <xdr:cNvPr id="4" name="TextBox 37"/>
        <xdr:cNvSpPr txBox="1">
          <a:spLocks noChangeArrowheads="1"/>
        </xdr:cNvSpPr>
      </xdr:nvSpPr>
      <xdr:spPr>
        <a:xfrm>
          <a:off x="2581275" y="297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11</xdr:col>
      <xdr:colOff>819150</xdr:colOff>
      <xdr:row>3</xdr:row>
      <xdr:rowOff>161925</xdr:rowOff>
    </xdr:from>
    <xdr:to>
      <xdr:col>12</xdr:col>
      <xdr:colOff>171450</xdr:colOff>
      <xdr:row>4</xdr:row>
      <xdr:rowOff>180975</xdr:rowOff>
    </xdr:to>
    <xdr:sp>
      <xdr:nvSpPr>
        <xdr:cNvPr id="5" name="TextBox 77"/>
        <xdr:cNvSpPr txBox="1">
          <a:spLocks noChangeArrowheads="1"/>
        </xdr:cNvSpPr>
      </xdr:nvSpPr>
      <xdr:spPr>
        <a:xfrm>
          <a:off x="7124700" y="771525"/>
          <a:ext cx="190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4</xdr:col>
      <xdr:colOff>257175</xdr:colOff>
      <xdr:row>3</xdr:row>
      <xdr:rowOff>180975</xdr:rowOff>
    </xdr:from>
    <xdr:ext cx="114300" cy="200025"/>
    <xdr:sp>
      <xdr:nvSpPr>
        <xdr:cNvPr id="6" name="TextBox 78"/>
        <xdr:cNvSpPr txBox="1">
          <a:spLocks noChangeArrowheads="1"/>
        </xdr:cNvSpPr>
      </xdr:nvSpPr>
      <xdr:spPr>
        <a:xfrm>
          <a:off x="2876550" y="790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oneCellAnchor>
  <xdr:oneCellAnchor>
    <xdr:from>
      <xdr:col>4</xdr:col>
      <xdr:colOff>247650</xdr:colOff>
      <xdr:row>5</xdr:row>
      <xdr:rowOff>0</xdr:rowOff>
    </xdr:from>
    <xdr:ext cx="114300" cy="200025"/>
    <xdr:sp>
      <xdr:nvSpPr>
        <xdr:cNvPr id="7" name="TextBox 79"/>
        <xdr:cNvSpPr txBox="1">
          <a:spLocks noChangeArrowheads="1"/>
        </xdr:cNvSpPr>
      </xdr:nvSpPr>
      <xdr:spPr>
        <a:xfrm>
          <a:off x="2867025" y="1000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oneCellAnchor>
  <xdr:oneCellAnchor>
    <xdr:from>
      <xdr:col>10</xdr:col>
      <xdr:colOff>457200</xdr:colOff>
      <xdr:row>5</xdr:row>
      <xdr:rowOff>200025</xdr:rowOff>
    </xdr:from>
    <xdr:ext cx="114300" cy="200025"/>
    <xdr:sp>
      <xdr:nvSpPr>
        <xdr:cNvPr id="8" name="TextBox 80"/>
        <xdr:cNvSpPr txBox="1">
          <a:spLocks noChangeArrowheads="1"/>
        </xdr:cNvSpPr>
      </xdr:nvSpPr>
      <xdr:spPr>
        <a:xfrm>
          <a:off x="6115050" y="12001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oneCellAnchor>
  <xdr:oneCellAnchor>
    <xdr:from>
      <xdr:col>10</xdr:col>
      <xdr:colOff>485775</xdr:colOff>
      <xdr:row>6</xdr:row>
      <xdr:rowOff>190500</xdr:rowOff>
    </xdr:from>
    <xdr:ext cx="114300" cy="200025"/>
    <xdr:sp>
      <xdr:nvSpPr>
        <xdr:cNvPr id="9" name="TextBox 81"/>
        <xdr:cNvSpPr txBox="1">
          <a:spLocks noChangeArrowheads="1"/>
        </xdr:cNvSpPr>
      </xdr:nvSpPr>
      <xdr:spPr>
        <a:xfrm>
          <a:off x="6143625" y="1400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619125</xdr:colOff>
      <xdr:row>24</xdr:row>
      <xdr:rowOff>47625</xdr:rowOff>
    </xdr:from>
    <xdr:ext cx="76200" cy="180975"/>
    <xdr:sp>
      <xdr:nvSpPr>
        <xdr:cNvPr id="1" name="TextBox 1"/>
        <xdr:cNvSpPr txBox="1">
          <a:spLocks noChangeArrowheads="1"/>
        </xdr:cNvSpPr>
      </xdr:nvSpPr>
      <xdr:spPr>
        <a:xfrm>
          <a:off x="7505700" y="5381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542925</xdr:colOff>
      <xdr:row>49</xdr:row>
      <xdr:rowOff>247650</xdr:rowOff>
    </xdr:from>
    <xdr:ext cx="114300" cy="200025"/>
    <xdr:sp>
      <xdr:nvSpPr>
        <xdr:cNvPr id="2" name="TextBox 2"/>
        <xdr:cNvSpPr txBox="1">
          <a:spLocks noChangeArrowheads="1"/>
        </xdr:cNvSpPr>
      </xdr:nvSpPr>
      <xdr:spPr>
        <a:xfrm>
          <a:off x="3286125" y="113538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oneCellAnchor>
  <xdr:oneCellAnchor>
    <xdr:from>
      <xdr:col>10</xdr:col>
      <xdr:colOff>552450</xdr:colOff>
      <xdr:row>49</xdr:row>
      <xdr:rowOff>238125</xdr:rowOff>
    </xdr:from>
    <xdr:ext cx="114300" cy="200025"/>
    <xdr:sp>
      <xdr:nvSpPr>
        <xdr:cNvPr id="3" name="TextBox 3"/>
        <xdr:cNvSpPr txBox="1">
          <a:spLocks noChangeArrowheads="1"/>
        </xdr:cNvSpPr>
      </xdr:nvSpPr>
      <xdr:spPr>
        <a:xfrm>
          <a:off x="6629400" y="11344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oneCellAnchor>
  <xdr:oneCellAnchor>
    <xdr:from>
      <xdr:col>3</xdr:col>
      <xdr:colOff>581025</xdr:colOff>
      <xdr:row>49</xdr:row>
      <xdr:rowOff>257175</xdr:rowOff>
    </xdr:from>
    <xdr:ext cx="114300" cy="180975"/>
    <xdr:sp>
      <xdr:nvSpPr>
        <xdr:cNvPr id="4" name="TextBox 4"/>
        <xdr:cNvSpPr txBox="1">
          <a:spLocks noChangeArrowheads="1"/>
        </xdr:cNvSpPr>
      </xdr:nvSpPr>
      <xdr:spPr>
        <a:xfrm>
          <a:off x="2714625" y="113633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oneCellAnchor>
  <xdr:oneCellAnchor>
    <xdr:from>
      <xdr:col>9</xdr:col>
      <xdr:colOff>590550</xdr:colOff>
      <xdr:row>49</xdr:row>
      <xdr:rowOff>257175</xdr:rowOff>
    </xdr:from>
    <xdr:ext cx="114300" cy="180975"/>
    <xdr:sp>
      <xdr:nvSpPr>
        <xdr:cNvPr id="5" name="TextBox 5"/>
        <xdr:cNvSpPr txBox="1">
          <a:spLocks noChangeArrowheads="1"/>
        </xdr:cNvSpPr>
      </xdr:nvSpPr>
      <xdr:spPr>
        <a:xfrm>
          <a:off x="6048375" y="113633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428625</xdr:colOff>
      <xdr:row>12</xdr:row>
      <xdr:rowOff>133350</xdr:rowOff>
    </xdr:from>
    <xdr:ext cx="76200" cy="323850"/>
    <xdr:sp>
      <xdr:nvSpPr>
        <xdr:cNvPr id="1" name="TextBox 10"/>
        <xdr:cNvSpPr txBox="1">
          <a:spLocks noChangeArrowheads="1"/>
        </xdr:cNvSpPr>
      </xdr:nvSpPr>
      <xdr:spPr>
        <a:xfrm>
          <a:off x="7029450" y="24479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428625</xdr:colOff>
      <xdr:row>14</xdr:row>
      <xdr:rowOff>123825</xdr:rowOff>
    </xdr:from>
    <xdr:ext cx="76200" cy="314325"/>
    <xdr:sp>
      <xdr:nvSpPr>
        <xdr:cNvPr id="2" name="TextBox 12"/>
        <xdr:cNvSpPr txBox="1">
          <a:spLocks noChangeArrowheads="1"/>
        </xdr:cNvSpPr>
      </xdr:nvSpPr>
      <xdr:spPr>
        <a:xfrm>
          <a:off x="7029450" y="2847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428625</xdr:colOff>
      <xdr:row>18</xdr:row>
      <xdr:rowOff>38100</xdr:rowOff>
    </xdr:from>
    <xdr:ext cx="76200" cy="323850"/>
    <xdr:sp>
      <xdr:nvSpPr>
        <xdr:cNvPr id="3" name="TextBox 13"/>
        <xdr:cNvSpPr txBox="1">
          <a:spLocks noChangeArrowheads="1"/>
        </xdr:cNvSpPr>
      </xdr:nvSpPr>
      <xdr:spPr>
        <a:xfrm>
          <a:off x="7029450" y="3752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428625</xdr:colOff>
      <xdr:row>15</xdr:row>
      <xdr:rowOff>161925</xdr:rowOff>
    </xdr:from>
    <xdr:ext cx="76200" cy="314325"/>
    <xdr:sp>
      <xdr:nvSpPr>
        <xdr:cNvPr id="4" name="TextBox 14"/>
        <xdr:cNvSpPr txBox="1">
          <a:spLocks noChangeArrowheads="1"/>
        </xdr:cNvSpPr>
      </xdr:nvSpPr>
      <xdr:spPr>
        <a:xfrm>
          <a:off x="7029450" y="31337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428625</xdr:colOff>
      <xdr:row>12</xdr:row>
      <xdr:rowOff>133350</xdr:rowOff>
    </xdr:from>
    <xdr:ext cx="76200" cy="323850"/>
    <xdr:sp>
      <xdr:nvSpPr>
        <xdr:cNvPr id="5" name="TextBox 35"/>
        <xdr:cNvSpPr txBox="1">
          <a:spLocks noChangeArrowheads="1"/>
        </xdr:cNvSpPr>
      </xdr:nvSpPr>
      <xdr:spPr>
        <a:xfrm>
          <a:off x="7029450" y="24479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428625</xdr:colOff>
      <xdr:row>14</xdr:row>
      <xdr:rowOff>123825</xdr:rowOff>
    </xdr:from>
    <xdr:ext cx="76200" cy="314325"/>
    <xdr:sp>
      <xdr:nvSpPr>
        <xdr:cNvPr id="6" name="TextBox 36"/>
        <xdr:cNvSpPr txBox="1">
          <a:spLocks noChangeArrowheads="1"/>
        </xdr:cNvSpPr>
      </xdr:nvSpPr>
      <xdr:spPr>
        <a:xfrm>
          <a:off x="7029450" y="2847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428625</xdr:colOff>
      <xdr:row>18</xdr:row>
      <xdr:rowOff>38100</xdr:rowOff>
    </xdr:from>
    <xdr:ext cx="76200" cy="323850"/>
    <xdr:sp>
      <xdr:nvSpPr>
        <xdr:cNvPr id="7" name="TextBox 37"/>
        <xdr:cNvSpPr txBox="1">
          <a:spLocks noChangeArrowheads="1"/>
        </xdr:cNvSpPr>
      </xdr:nvSpPr>
      <xdr:spPr>
        <a:xfrm>
          <a:off x="7029450" y="3752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428625</xdr:colOff>
      <xdr:row>15</xdr:row>
      <xdr:rowOff>161925</xdr:rowOff>
    </xdr:from>
    <xdr:ext cx="76200" cy="314325"/>
    <xdr:sp>
      <xdr:nvSpPr>
        <xdr:cNvPr id="8" name="TextBox 38"/>
        <xdr:cNvSpPr txBox="1">
          <a:spLocks noChangeArrowheads="1"/>
        </xdr:cNvSpPr>
      </xdr:nvSpPr>
      <xdr:spPr>
        <a:xfrm>
          <a:off x="7029450" y="31337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1095375</xdr:colOff>
      <xdr:row>4</xdr:row>
      <xdr:rowOff>0</xdr:rowOff>
    </xdr:from>
    <xdr:ext cx="76200" cy="190500"/>
    <xdr:sp>
      <xdr:nvSpPr>
        <xdr:cNvPr id="1" name="TextBox 8"/>
        <xdr:cNvSpPr txBox="1">
          <a:spLocks noChangeArrowheads="1"/>
        </xdr:cNvSpPr>
      </xdr:nvSpPr>
      <xdr:spPr>
        <a:xfrm>
          <a:off x="7800975" y="781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11</xdr:col>
      <xdr:colOff>1295400</xdr:colOff>
      <xdr:row>3</xdr:row>
      <xdr:rowOff>9525</xdr:rowOff>
    </xdr:from>
    <xdr:to>
      <xdr:col>12</xdr:col>
      <xdr:colOff>209550</xdr:colOff>
      <xdr:row>4</xdr:row>
      <xdr:rowOff>19050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8001000" y="5810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742950</xdr:colOff>
      <xdr:row>3</xdr:row>
      <xdr:rowOff>180975</xdr:rowOff>
    </xdr:from>
    <xdr:to>
      <xdr:col>4</xdr:col>
      <xdr:colOff>895350</xdr:colOff>
      <xdr:row>4</xdr:row>
      <xdr:rowOff>161925</xdr:rowOff>
    </xdr:to>
    <xdr:sp>
      <xdr:nvSpPr>
        <xdr:cNvPr id="3" name="TextBox 16"/>
        <xdr:cNvSpPr txBox="1">
          <a:spLocks noChangeArrowheads="1"/>
        </xdr:cNvSpPr>
      </xdr:nvSpPr>
      <xdr:spPr>
        <a:xfrm>
          <a:off x="2962275" y="7524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11</xdr:col>
      <xdr:colOff>1095375</xdr:colOff>
      <xdr:row>4</xdr:row>
      <xdr:rowOff>0</xdr:rowOff>
    </xdr:from>
    <xdr:ext cx="76200" cy="190500"/>
    <xdr:sp>
      <xdr:nvSpPr>
        <xdr:cNvPr id="4" name="TextBox 43"/>
        <xdr:cNvSpPr txBox="1">
          <a:spLocks noChangeArrowheads="1"/>
        </xdr:cNvSpPr>
      </xdr:nvSpPr>
      <xdr:spPr>
        <a:xfrm>
          <a:off x="7800975" y="781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11</xdr:col>
      <xdr:colOff>1295400</xdr:colOff>
      <xdr:row>3</xdr:row>
      <xdr:rowOff>9525</xdr:rowOff>
    </xdr:from>
    <xdr:to>
      <xdr:col>12</xdr:col>
      <xdr:colOff>209550</xdr:colOff>
      <xdr:row>4</xdr:row>
      <xdr:rowOff>19050</xdr:rowOff>
    </xdr:to>
    <xdr:sp>
      <xdr:nvSpPr>
        <xdr:cNvPr id="5" name="TextBox 44"/>
        <xdr:cNvSpPr txBox="1">
          <a:spLocks noChangeArrowheads="1"/>
        </xdr:cNvSpPr>
      </xdr:nvSpPr>
      <xdr:spPr>
        <a:xfrm>
          <a:off x="8001000" y="5810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742950</xdr:colOff>
      <xdr:row>3</xdr:row>
      <xdr:rowOff>180975</xdr:rowOff>
    </xdr:from>
    <xdr:to>
      <xdr:col>4</xdr:col>
      <xdr:colOff>895350</xdr:colOff>
      <xdr:row>4</xdr:row>
      <xdr:rowOff>161925</xdr:rowOff>
    </xdr:to>
    <xdr:sp>
      <xdr:nvSpPr>
        <xdr:cNvPr id="6" name="TextBox 45"/>
        <xdr:cNvSpPr txBox="1">
          <a:spLocks noChangeArrowheads="1"/>
        </xdr:cNvSpPr>
      </xdr:nvSpPr>
      <xdr:spPr>
        <a:xfrm>
          <a:off x="2962275" y="7524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1085850</xdr:colOff>
      <xdr:row>2</xdr:row>
      <xdr:rowOff>123825</xdr:rowOff>
    </xdr:from>
    <xdr:to>
      <xdr:col>9</xdr:col>
      <xdr:colOff>1257300</xdr:colOff>
      <xdr:row>3</xdr:row>
      <xdr:rowOff>171450</xdr:rowOff>
    </xdr:to>
    <xdr:sp>
      <xdr:nvSpPr>
        <xdr:cNvPr id="7" name="TextBox 52"/>
        <xdr:cNvSpPr txBox="1">
          <a:spLocks noChangeArrowheads="1"/>
        </xdr:cNvSpPr>
      </xdr:nvSpPr>
      <xdr:spPr>
        <a:xfrm>
          <a:off x="6391275" y="53340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9</xdr:col>
      <xdr:colOff>1028700</xdr:colOff>
      <xdr:row>3</xdr:row>
      <xdr:rowOff>190500</xdr:rowOff>
    </xdr:from>
    <xdr:to>
      <xdr:col>9</xdr:col>
      <xdr:colOff>1200150</xdr:colOff>
      <xdr:row>4</xdr:row>
      <xdr:rowOff>190500</xdr:rowOff>
    </xdr:to>
    <xdr:sp>
      <xdr:nvSpPr>
        <xdr:cNvPr id="8" name="TextBox 53"/>
        <xdr:cNvSpPr txBox="1">
          <a:spLocks noChangeArrowheads="1"/>
        </xdr:cNvSpPr>
      </xdr:nvSpPr>
      <xdr:spPr>
        <a:xfrm>
          <a:off x="6334125" y="76200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4</xdr:col>
      <xdr:colOff>762000</xdr:colOff>
      <xdr:row>2</xdr:row>
      <xdr:rowOff>133350</xdr:rowOff>
    </xdr:from>
    <xdr:to>
      <xdr:col>4</xdr:col>
      <xdr:colOff>933450</xdr:colOff>
      <xdr:row>3</xdr:row>
      <xdr:rowOff>180975</xdr:rowOff>
    </xdr:to>
    <xdr:sp>
      <xdr:nvSpPr>
        <xdr:cNvPr id="9" name="TextBox 56"/>
        <xdr:cNvSpPr txBox="1">
          <a:spLocks noChangeArrowheads="1"/>
        </xdr:cNvSpPr>
      </xdr:nvSpPr>
      <xdr:spPr>
        <a:xfrm>
          <a:off x="2981325" y="54292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4</xdr:col>
      <xdr:colOff>752475</xdr:colOff>
      <xdr:row>3</xdr:row>
      <xdr:rowOff>190500</xdr:rowOff>
    </xdr:from>
    <xdr:to>
      <xdr:col>4</xdr:col>
      <xdr:colOff>923925</xdr:colOff>
      <xdr:row>4</xdr:row>
      <xdr:rowOff>190500</xdr:rowOff>
    </xdr:to>
    <xdr:sp>
      <xdr:nvSpPr>
        <xdr:cNvPr id="10" name="TextBox 57"/>
        <xdr:cNvSpPr txBox="1">
          <a:spLocks noChangeArrowheads="1"/>
        </xdr:cNvSpPr>
      </xdr:nvSpPr>
      <xdr:spPr>
        <a:xfrm>
          <a:off x="2971800" y="76200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838200</xdr:colOff>
      <xdr:row>9</xdr:row>
      <xdr:rowOff>114300</xdr:rowOff>
    </xdr:from>
    <xdr:ext cx="76200" cy="361950"/>
    <xdr:sp>
      <xdr:nvSpPr>
        <xdr:cNvPr id="1" name="TextBox 36"/>
        <xdr:cNvSpPr txBox="1">
          <a:spLocks noChangeArrowheads="1"/>
        </xdr:cNvSpPr>
      </xdr:nvSpPr>
      <xdr:spPr>
        <a:xfrm>
          <a:off x="2952750" y="24574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933450</xdr:colOff>
      <xdr:row>12</xdr:row>
      <xdr:rowOff>123825</xdr:rowOff>
    </xdr:from>
    <xdr:ext cx="76200" cy="200025"/>
    <xdr:sp>
      <xdr:nvSpPr>
        <xdr:cNvPr id="2" name="TextBox 42"/>
        <xdr:cNvSpPr txBox="1">
          <a:spLocks noChangeArrowheads="1"/>
        </xdr:cNvSpPr>
      </xdr:nvSpPr>
      <xdr:spPr>
        <a:xfrm>
          <a:off x="6076950" y="309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838200</xdr:colOff>
      <xdr:row>12</xdr:row>
      <xdr:rowOff>133350</xdr:rowOff>
    </xdr:from>
    <xdr:ext cx="76200" cy="190500"/>
    <xdr:sp>
      <xdr:nvSpPr>
        <xdr:cNvPr id="3" name="TextBox 44"/>
        <xdr:cNvSpPr txBox="1">
          <a:spLocks noChangeArrowheads="1"/>
        </xdr:cNvSpPr>
      </xdr:nvSpPr>
      <xdr:spPr>
        <a:xfrm>
          <a:off x="2952750" y="3105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4</xdr:col>
      <xdr:colOff>685800</xdr:colOff>
      <xdr:row>3</xdr:row>
      <xdr:rowOff>762000</xdr:rowOff>
    </xdr:from>
    <xdr:to>
      <xdr:col>4</xdr:col>
      <xdr:colOff>857250</xdr:colOff>
      <xdr:row>5</xdr:row>
      <xdr:rowOff>0</xdr:rowOff>
    </xdr:to>
    <xdr:sp>
      <xdr:nvSpPr>
        <xdr:cNvPr id="4" name="TextBox 45"/>
        <xdr:cNvSpPr txBox="1">
          <a:spLocks noChangeArrowheads="1"/>
        </xdr:cNvSpPr>
      </xdr:nvSpPr>
      <xdr:spPr>
        <a:xfrm>
          <a:off x="2800350" y="140970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4</xdr:col>
      <xdr:colOff>685800</xdr:colOff>
      <xdr:row>4</xdr:row>
      <xdr:rowOff>180975</xdr:rowOff>
    </xdr:from>
    <xdr:to>
      <xdr:col>4</xdr:col>
      <xdr:colOff>857250</xdr:colOff>
      <xdr:row>5</xdr:row>
      <xdr:rowOff>200025</xdr:rowOff>
    </xdr:to>
    <xdr:sp>
      <xdr:nvSpPr>
        <xdr:cNvPr id="5" name="TextBox 46"/>
        <xdr:cNvSpPr txBox="1">
          <a:spLocks noChangeArrowheads="1"/>
        </xdr:cNvSpPr>
      </xdr:nvSpPr>
      <xdr:spPr>
        <a:xfrm>
          <a:off x="2800350" y="160972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12</xdr:col>
      <xdr:colOff>752475</xdr:colOff>
      <xdr:row>3</xdr:row>
      <xdr:rowOff>742950</xdr:rowOff>
    </xdr:from>
    <xdr:to>
      <xdr:col>12</xdr:col>
      <xdr:colOff>923925</xdr:colOff>
      <xdr:row>4</xdr:row>
      <xdr:rowOff>171450</xdr:rowOff>
    </xdr:to>
    <xdr:sp>
      <xdr:nvSpPr>
        <xdr:cNvPr id="6" name="TextBox 47"/>
        <xdr:cNvSpPr txBox="1">
          <a:spLocks noChangeArrowheads="1"/>
        </xdr:cNvSpPr>
      </xdr:nvSpPr>
      <xdr:spPr>
        <a:xfrm>
          <a:off x="5895975" y="13906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12</xdr:col>
      <xdr:colOff>733425</xdr:colOff>
      <xdr:row>4</xdr:row>
      <xdr:rowOff>171450</xdr:rowOff>
    </xdr:from>
    <xdr:to>
      <xdr:col>12</xdr:col>
      <xdr:colOff>904875</xdr:colOff>
      <xdr:row>5</xdr:row>
      <xdr:rowOff>190500</xdr:rowOff>
    </xdr:to>
    <xdr:sp>
      <xdr:nvSpPr>
        <xdr:cNvPr id="7" name="TextBox 48"/>
        <xdr:cNvSpPr txBox="1">
          <a:spLocks noChangeArrowheads="1"/>
        </xdr:cNvSpPr>
      </xdr:nvSpPr>
      <xdr:spPr>
        <a:xfrm>
          <a:off x="5876925" y="160020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619125</xdr:colOff>
      <xdr:row>7</xdr:row>
      <xdr:rowOff>257175</xdr:rowOff>
    </xdr:from>
    <xdr:ext cx="76200" cy="200025"/>
    <xdr:sp>
      <xdr:nvSpPr>
        <xdr:cNvPr id="1" name="TextBox 84"/>
        <xdr:cNvSpPr txBox="1">
          <a:spLocks noChangeArrowheads="1"/>
        </xdr:cNvSpPr>
      </xdr:nvSpPr>
      <xdr:spPr>
        <a:xfrm>
          <a:off x="2571750" y="1704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3</xdr:col>
      <xdr:colOff>542925</xdr:colOff>
      <xdr:row>7</xdr:row>
      <xdr:rowOff>0</xdr:rowOff>
    </xdr:from>
    <xdr:to>
      <xdr:col>3</xdr:col>
      <xdr:colOff>714375</xdr:colOff>
      <xdr:row>7</xdr:row>
      <xdr:rowOff>209550</xdr:rowOff>
    </xdr:to>
    <xdr:sp>
      <xdr:nvSpPr>
        <xdr:cNvPr id="2" name="TextBox 86"/>
        <xdr:cNvSpPr txBox="1">
          <a:spLocks noChangeArrowheads="1"/>
        </xdr:cNvSpPr>
      </xdr:nvSpPr>
      <xdr:spPr>
        <a:xfrm>
          <a:off x="2495550" y="144780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3</xdr:col>
      <xdr:colOff>590550</xdr:colOff>
      <xdr:row>7</xdr:row>
      <xdr:rowOff>285750</xdr:rowOff>
    </xdr:from>
    <xdr:to>
      <xdr:col>4</xdr:col>
      <xdr:colOff>0</xdr:colOff>
      <xdr:row>7</xdr:row>
      <xdr:rowOff>495300</xdr:rowOff>
    </xdr:to>
    <xdr:sp>
      <xdr:nvSpPr>
        <xdr:cNvPr id="3" name="TextBox 87"/>
        <xdr:cNvSpPr txBox="1">
          <a:spLocks noChangeArrowheads="1"/>
        </xdr:cNvSpPr>
      </xdr:nvSpPr>
      <xdr:spPr>
        <a:xfrm>
          <a:off x="2543175" y="17335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6</xdr:col>
      <xdr:colOff>514350</xdr:colOff>
      <xdr:row>7</xdr:row>
      <xdr:rowOff>0</xdr:rowOff>
    </xdr:from>
    <xdr:to>
      <xdr:col>6</xdr:col>
      <xdr:colOff>685800</xdr:colOff>
      <xdr:row>7</xdr:row>
      <xdr:rowOff>209550</xdr:rowOff>
    </xdr:to>
    <xdr:sp>
      <xdr:nvSpPr>
        <xdr:cNvPr id="4" name="TextBox 88"/>
        <xdr:cNvSpPr txBox="1">
          <a:spLocks noChangeArrowheads="1"/>
        </xdr:cNvSpPr>
      </xdr:nvSpPr>
      <xdr:spPr>
        <a:xfrm>
          <a:off x="4019550" y="144780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6</xdr:col>
      <xdr:colOff>571500</xdr:colOff>
      <xdr:row>7</xdr:row>
      <xdr:rowOff>276225</xdr:rowOff>
    </xdr:from>
    <xdr:to>
      <xdr:col>7</xdr:col>
      <xdr:colOff>9525</xdr:colOff>
      <xdr:row>7</xdr:row>
      <xdr:rowOff>485775</xdr:rowOff>
    </xdr:to>
    <xdr:sp>
      <xdr:nvSpPr>
        <xdr:cNvPr id="5" name="TextBox 89"/>
        <xdr:cNvSpPr txBox="1">
          <a:spLocks noChangeArrowheads="1"/>
        </xdr:cNvSpPr>
      </xdr:nvSpPr>
      <xdr:spPr>
        <a:xfrm>
          <a:off x="4076700" y="172402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533400</xdr:colOff>
      <xdr:row>7</xdr:row>
      <xdr:rowOff>276225</xdr:rowOff>
    </xdr:from>
    <xdr:ext cx="76200" cy="361950"/>
    <xdr:sp>
      <xdr:nvSpPr>
        <xdr:cNvPr id="1" name="TextBox 63"/>
        <xdr:cNvSpPr txBox="1">
          <a:spLocks noChangeArrowheads="1"/>
        </xdr:cNvSpPr>
      </xdr:nvSpPr>
      <xdr:spPr>
        <a:xfrm>
          <a:off x="10677525" y="17145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18</xdr:col>
      <xdr:colOff>647700</xdr:colOff>
      <xdr:row>18</xdr:row>
      <xdr:rowOff>95250</xdr:rowOff>
    </xdr:from>
    <xdr:ext cx="76200" cy="200025"/>
    <xdr:sp>
      <xdr:nvSpPr>
        <xdr:cNvPr id="2" name="TextBox 66"/>
        <xdr:cNvSpPr txBox="1">
          <a:spLocks noChangeArrowheads="1"/>
        </xdr:cNvSpPr>
      </xdr:nvSpPr>
      <xdr:spPr>
        <a:xfrm>
          <a:off x="10106025" y="400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523875</xdr:colOff>
      <xdr:row>7</xdr:row>
      <xdr:rowOff>9525</xdr:rowOff>
    </xdr:from>
    <xdr:ext cx="238125" cy="171450"/>
    <xdr:sp>
      <xdr:nvSpPr>
        <xdr:cNvPr id="3" name="TextBox 104"/>
        <xdr:cNvSpPr txBox="1">
          <a:spLocks noChangeArrowheads="1"/>
        </xdr:cNvSpPr>
      </xdr:nvSpPr>
      <xdr:spPr>
        <a:xfrm>
          <a:off x="2514600" y="14478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514350</xdr:colOff>
      <xdr:row>7</xdr:row>
      <xdr:rowOff>257175</xdr:rowOff>
    </xdr:from>
    <xdr:ext cx="238125" cy="171450"/>
    <xdr:sp>
      <xdr:nvSpPr>
        <xdr:cNvPr id="4" name="TextBox 105"/>
        <xdr:cNvSpPr txBox="1">
          <a:spLocks noChangeArrowheads="1"/>
        </xdr:cNvSpPr>
      </xdr:nvSpPr>
      <xdr:spPr>
        <a:xfrm>
          <a:off x="2505075" y="16954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19</xdr:col>
      <xdr:colOff>533400</xdr:colOff>
      <xdr:row>7</xdr:row>
      <xdr:rowOff>276225</xdr:rowOff>
    </xdr:from>
    <xdr:ext cx="76200" cy="361950"/>
    <xdr:sp>
      <xdr:nvSpPr>
        <xdr:cNvPr id="5" name="TextBox 108"/>
        <xdr:cNvSpPr txBox="1">
          <a:spLocks noChangeArrowheads="1"/>
        </xdr:cNvSpPr>
      </xdr:nvSpPr>
      <xdr:spPr>
        <a:xfrm>
          <a:off x="10677525" y="17145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18</xdr:col>
      <xdr:colOff>647700</xdr:colOff>
      <xdr:row>18</xdr:row>
      <xdr:rowOff>95250</xdr:rowOff>
    </xdr:from>
    <xdr:ext cx="76200" cy="200025"/>
    <xdr:sp>
      <xdr:nvSpPr>
        <xdr:cNvPr id="6" name="TextBox 109"/>
        <xdr:cNvSpPr txBox="1">
          <a:spLocks noChangeArrowheads="1"/>
        </xdr:cNvSpPr>
      </xdr:nvSpPr>
      <xdr:spPr>
        <a:xfrm>
          <a:off x="10106025" y="400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3</xdr:col>
      <xdr:colOff>495300</xdr:colOff>
      <xdr:row>6</xdr:row>
      <xdr:rowOff>180975</xdr:rowOff>
    </xdr:from>
    <xdr:to>
      <xdr:col>3</xdr:col>
      <xdr:colOff>666750</xdr:colOff>
      <xdr:row>7</xdr:row>
      <xdr:rowOff>190500</xdr:rowOff>
    </xdr:to>
    <xdr:sp>
      <xdr:nvSpPr>
        <xdr:cNvPr id="7" name="TextBox 114"/>
        <xdr:cNvSpPr txBox="1">
          <a:spLocks noChangeArrowheads="1"/>
        </xdr:cNvSpPr>
      </xdr:nvSpPr>
      <xdr:spPr>
        <a:xfrm>
          <a:off x="2486025" y="141922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3</xdr:col>
      <xdr:colOff>542925</xdr:colOff>
      <xdr:row>7</xdr:row>
      <xdr:rowOff>266700</xdr:rowOff>
    </xdr:from>
    <xdr:to>
      <xdr:col>4</xdr:col>
      <xdr:colOff>28575</xdr:colOff>
      <xdr:row>7</xdr:row>
      <xdr:rowOff>476250</xdr:rowOff>
    </xdr:to>
    <xdr:sp>
      <xdr:nvSpPr>
        <xdr:cNvPr id="8" name="TextBox 115"/>
        <xdr:cNvSpPr txBox="1">
          <a:spLocks noChangeArrowheads="1"/>
        </xdr:cNvSpPr>
      </xdr:nvSpPr>
      <xdr:spPr>
        <a:xfrm>
          <a:off x="2533650" y="170497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6</xdr:col>
      <xdr:colOff>495300</xdr:colOff>
      <xdr:row>7</xdr:row>
      <xdr:rowOff>19050</xdr:rowOff>
    </xdr:from>
    <xdr:to>
      <xdr:col>6</xdr:col>
      <xdr:colOff>666750</xdr:colOff>
      <xdr:row>7</xdr:row>
      <xdr:rowOff>228600</xdr:rowOff>
    </xdr:to>
    <xdr:sp>
      <xdr:nvSpPr>
        <xdr:cNvPr id="9" name="TextBox 116"/>
        <xdr:cNvSpPr txBox="1">
          <a:spLocks noChangeArrowheads="1"/>
        </xdr:cNvSpPr>
      </xdr:nvSpPr>
      <xdr:spPr>
        <a:xfrm>
          <a:off x="3981450" y="145732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6</xdr:col>
      <xdr:colOff>552450</xdr:colOff>
      <xdr:row>7</xdr:row>
      <xdr:rowOff>266700</xdr:rowOff>
    </xdr:from>
    <xdr:to>
      <xdr:col>7</xdr:col>
      <xdr:colOff>38100</xdr:colOff>
      <xdr:row>7</xdr:row>
      <xdr:rowOff>476250</xdr:rowOff>
    </xdr:to>
    <xdr:sp>
      <xdr:nvSpPr>
        <xdr:cNvPr id="10" name="TextBox 117"/>
        <xdr:cNvSpPr txBox="1">
          <a:spLocks noChangeArrowheads="1"/>
        </xdr:cNvSpPr>
      </xdr:nvSpPr>
      <xdr:spPr>
        <a:xfrm>
          <a:off x="4038600" y="170497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9</xdr:col>
      <xdr:colOff>495300</xdr:colOff>
      <xdr:row>7</xdr:row>
      <xdr:rowOff>9525</xdr:rowOff>
    </xdr:from>
    <xdr:to>
      <xdr:col>9</xdr:col>
      <xdr:colOff>666750</xdr:colOff>
      <xdr:row>7</xdr:row>
      <xdr:rowOff>219075</xdr:rowOff>
    </xdr:to>
    <xdr:sp>
      <xdr:nvSpPr>
        <xdr:cNvPr id="11" name="TextBox 118"/>
        <xdr:cNvSpPr txBox="1">
          <a:spLocks noChangeArrowheads="1"/>
        </xdr:cNvSpPr>
      </xdr:nvSpPr>
      <xdr:spPr>
        <a:xfrm>
          <a:off x="5476875" y="144780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9</xdr:col>
      <xdr:colOff>552450</xdr:colOff>
      <xdr:row>7</xdr:row>
      <xdr:rowOff>285750</xdr:rowOff>
    </xdr:from>
    <xdr:to>
      <xdr:col>10</xdr:col>
      <xdr:colOff>47625</xdr:colOff>
      <xdr:row>8</xdr:row>
      <xdr:rowOff>47625</xdr:rowOff>
    </xdr:to>
    <xdr:sp>
      <xdr:nvSpPr>
        <xdr:cNvPr id="12" name="TextBox 119"/>
        <xdr:cNvSpPr txBox="1">
          <a:spLocks noChangeArrowheads="1"/>
        </xdr:cNvSpPr>
      </xdr:nvSpPr>
      <xdr:spPr>
        <a:xfrm>
          <a:off x="5534025" y="17240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12</xdr:col>
      <xdr:colOff>485775</xdr:colOff>
      <xdr:row>7</xdr:row>
      <xdr:rowOff>0</xdr:rowOff>
    </xdr:from>
    <xdr:to>
      <xdr:col>12</xdr:col>
      <xdr:colOff>657225</xdr:colOff>
      <xdr:row>7</xdr:row>
      <xdr:rowOff>209550</xdr:rowOff>
    </xdr:to>
    <xdr:sp>
      <xdr:nvSpPr>
        <xdr:cNvPr id="13" name="TextBox 120"/>
        <xdr:cNvSpPr txBox="1">
          <a:spLocks noChangeArrowheads="1"/>
        </xdr:cNvSpPr>
      </xdr:nvSpPr>
      <xdr:spPr>
        <a:xfrm>
          <a:off x="6972300" y="143827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12</xdr:col>
      <xdr:colOff>552450</xdr:colOff>
      <xdr:row>7</xdr:row>
      <xdr:rowOff>266700</xdr:rowOff>
    </xdr:from>
    <xdr:to>
      <xdr:col>13</xdr:col>
      <xdr:colOff>38100</xdr:colOff>
      <xdr:row>7</xdr:row>
      <xdr:rowOff>476250</xdr:rowOff>
    </xdr:to>
    <xdr:sp>
      <xdr:nvSpPr>
        <xdr:cNvPr id="14" name="TextBox 121"/>
        <xdr:cNvSpPr txBox="1">
          <a:spLocks noChangeArrowheads="1"/>
        </xdr:cNvSpPr>
      </xdr:nvSpPr>
      <xdr:spPr>
        <a:xfrm>
          <a:off x="7038975" y="170497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\TOUR\QUAD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dro1"/>
      <sheetName val="Quadro2"/>
    </sheetNames>
    <sheetDataSet>
      <sheetData sheetId="1">
        <row r="7">
          <cell r="N7" t="str">
            <v>JAN.</v>
          </cell>
          <cell r="O7" t="str">
            <v>FEV.</v>
          </cell>
          <cell r="P7" t="str">
            <v>MAR.</v>
          </cell>
          <cell r="Q7" t="str">
            <v>ABR.</v>
          </cell>
          <cell r="R7" t="str">
            <v>MAI.</v>
          </cell>
          <cell r="S7" t="str">
            <v>JUN.</v>
          </cell>
          <cell r="T7" t="str">
            <v>JUL.</v>
          </cell>
          <cell r="U7" t="str">
            <v>AGO.</v>
          </cell>
          <cell r="V7" t="str">
            <v>SET.</v>
          </cell>
          <cell r="W7" t="str">
            <v>OUT.</v>
          </cell>
          <cell r="X7" t="str">
            <v>NOV.</v>
          </cell>
          <cell r="Y7" t="str">
            <v>DEZ.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Q100"/>
  <sheetViews>
    <sheetView tabSelected="1" workbookViewId="0" topLeftCell="A1">
      <selection activeCell="A4" sqref="A4"/>
    </sheetView>
  </sheetViews>
  <sheetFormatPr defaultColWidth="9.33203125" defaultRowHeight="12.75"/>
  <cols>
    <col min="1" max="1" width="2.83203125" style="0" customWidth="1"/>
    <col min="2" max="2" width="29.33203125" style="0" customWidth="1"/>
    <col min="3" max="3" width="2.16015625" style="0" customWidth="1"/>
    <col min="4" max="4" width="11.5" style="0" customWidth="1"/>
    <col min="5" max="5" width="11" style="0" customWidth="1"/>
    <col min="6" max="6" width="2.33203125" style="0" customWidth="1"/>
    <col min="7" max="7" width="11.66015625" style="0" customWidth="1"/>
    <col min="8" max="8" width="11.5" style="0" customWidth="1"/>
    <col min="9" max="9" width="15.16015625" style="0" customWidth="1"/>
    <col min="10" max="10" width="1.5" style="0" customWidth="1"/>
    <col min="11" max="11" width="11.33203125" style="0" customWidth="1"/>
    <col min="12" max="12" width="14.66015625" style="0" customWidth="1"/>
    <col min="13" max="13" width="15.83203125" style="0" customWidth="1"/>
    <col min="14" max="14" width="1.3359375" style="0" customWidth="1"/>
    <col min="15" max="15" width="10.83203125" style="0" customWidth="1"/>
    <col min="16" max="16" width="14.66015625" style="0" customWidth="1"/>
    <col min="17" max="17" width="15.33203125" style="0" customWidth="1"/>
  </cols>
  <sheetData>
    <row r="1" spans="1:17" ht="19.5">
      <c r="A1" s="170" t="s">
        <v>226</v>
      </c>
      <c r="D1" s="1"/>
      <c r="E1" s="2"/>
      <c r="F1" s="2"/>
      <c r="G1" s="3"/>
      <c r="H1" s="2"/>
      <c r="I1" s="4"/>
      <c r="J1" s="4"/>
      <c r="K1" s="1"/>
      <c r="L1" s="1"/>
      <c r="M1" s="2"/>
      <c r="N1" s="2"/>
      <c r="O1" s="1"/>
      <c r="P1" s="1"/>
      <c r="Q1" s="5">
        <v>2</v>
      </c>
    </row>
    <row r="2" spans="1:17" s="85" customFormat="1" ht="15.75">
      <c r="A2" s="60" t="s">
        <v>227</v>
      </c>
      <c r="D2" s="86"/>
      <c r="E2" s="131"/>
      <c r="F2" s="131"/>
      <c r="G2" s="132"/>
      <c r="H2" s="131"/>
      <c r="I2" s="133"/>
      <c r="J2" s="133"/>
      <c r="K2" s="86"/>
      <c r="L2" s="86"/>
      <c r="M2" s="131"/>
      <c r="N2" s="131"/>
      <c r="O2" s="86"/>
      <c r="P2" s="86"/>
      <c r="Q2" s="134"/>
    </row>
    <row r="3" spans="4:17" ht="12.75">
      <c r="D3" s="1"/>
      <c r="E3" s="2"/>
      <c r="F3" s="2"/>
      <c r="G3" s="3"/>
      <c r="H3" s="2"/>
      <c r="I3" s="4"/>
      <c r="J3" s="4"/>
      <c r="K3" s="1"/>
      <c r="L3" s="1"/>
      <c r="M3" s="2"/>
      <c r="N3" s="2"/>
      <c r="O3" s="1"/>
      <c r="P3" s="1"/>
      <c r="Q3" s="5"/>
    </row>
    <row r="4" spans="2:17" ht="15.75">
      <c r="B4" s="6"/>
      <c r="C4" s="28"/>
      <c r="D4" s="322" t="s">
        <v>95</v>
      </c>
      <c r="E4" s="323"/>
      <c r="F4" s="323"/>
      <c r="G4" s="324"/>
      <c r="H4" s="323"/>
      <c r="I4" s="212"/>
      <c r="J4" s="36"/>
      <c r="K4" s="322" t="s">
        <v>96</v>
      </c>
      <c r="L4" s="325"/>
      <c r="M4" s="323"/>
      <c r="N4" s="323"/>
      <c r="O4" s="325"/>
      <c r="P4" s="325"/>
      <c r="Q4" s="59"/>
    </row>
    <row r="5" spans="1:17" s="485" customFormat="1" ht="15" customHeight="1">
      <c r="A5" s="477"/>
      <c r="B5" s="478"/>
      <c r="C5" s="479"/>
      <c r="D5" s="480" t="s">
        <v>279</v>
      </c>
      <c r="E5" s="481"/>
      <c r="F5" s="482"/>
      <c r="G5" s="480" t="s">
        <v>280</v>
      </c>
      <c r="H5" s="481"/>
      <c r="I5" s="178"/>
      <c r="J5" s="483"/>
      <c r="K5" s="480" t="s">
        <v>279</v>
      </c>
      <c r="L5" s="484"/>
      <c r="M5" s="484"/>
      <c r="N5" s="477"/>
      <c r="O5" s="480" t="s">
        <v>280</v>
      </c>
      <c r="P5" s="484"/>
      <c r="Q5" s="484"/>
    </row>
    <row r="6" spans="1:17" s="85" customFormat="1" ht="16.5">
      <c r="A6" s="167"/>
      <c r="B6" s="8"/>
      <c r="C6" s="127"/>
      <c r="D6" s="183" t="s">
        <v>281</v>
      </c>
      <c r="E6" s="203"/>
      <c r="F6" s="82"/>
      <c r="G6" s="183" t="s">
        <v>282</v>
      </c>
      <c r="H6" s="203"/>
      <c r="I6" s="178"/>
      <c r="J6" s="176"/>
      <c r="K6" s="213" t="s">
        <v>281</v>
      </c>
      <c r="L6" s="214"/>
      <c r="M6" s="203"/>
      <c r="N6" s="82"/>
      <c r="O6" s="213" t="s">
        <v>282</v>
      </c>
      <c r="P6" s="214"/>
      <c r="Q6" s="203"/>
    </row>
    <row r="7" spans="1:17" ht="16.5" customHeight="1">
      <c r="A7" s="167" t="s">
        <v>97</v>
      </c>
      <c r="B7" s="8"/>
      <c r="C7" s="19"/>
      <c r="D7" s="178" t="s">
        <v>98</v>
      </c>
      <c r="E7" s="202"/>
      <c r="F7" s="21"/>
      <c r="G7" s="178" t="s">
        <v>98</v>
      </c>
      <c r="H7" s="202"/>
      <c r="I7" s="178" t="s">
        <v>99</v>
      </c>
      <c r="J7" s="21"/>
      <c r="K7" s="506" t="s">
        <v>170</v>
      </c>
      <c r="L7" s="507"/>
      <c r="M7" s="507"/>
      <c r="N7" s="21"/>
      <c r="O7" s="506" t="s">
        <v>167</v>
      </c>
      <c r="P7" s="507"/>
      <c r="Q7" s="507"/>
    </row>
    <row r="8" spans="1:17" s="85" customFormat="1" ht="25.5" customHeight="1">
      <c r="A8" s="341" t="s">
        <v>100</v>
      </c>
      <c r="B8" s="305"/>
      <c r="C8" s="209"/>
      <c r="D8" s="242" t="s">
        <v>101</v>
      </c>
      <c r="E8" s="243" t="s">
        <v>102</v>
      </c>
      <c r="F8" s="244"/>
      <c r="G8" s="242" t="s">
        <v>101</v>
      </c>
      <c r="H8" s="243" t="s">
        <v>102</v>
      </c>
      <c r="I8" s="241" t="s">
        <v>103</v>
      </c>
      <c r="J8" s="210"/>
      <c r="K8" s="329" t="s">
        <v>104</v>
      </c>
      <c r="L8" s="328" t="s">
        <v>105</v>
      </c>
      <c r="M8" s="327" t="s">
        <v>106</v>
      </c>
      <c r="N8" s="211"/>
      <c r="O8" s="329" t="s">
        <v>104</v>
      </c>
      <c r="P8" s="328" t="s">
        <v>169</v>
      </c>
      <c r="Q8" s="327" t="s">
        <v>168</v>
      </c>
    </row>
    <row r="9" spans="1:17" s="204" customFormat="1" ht="9.75" customHeight="1">
      <c r="A9" s="504">
        <v>1</v>
      </c>
      <c r="B9" s="505"/>
      <c r="C9" s="206"/>
      <c r="D9" s="207">
        <v>2</v>
      </c>
      <c r="E9" s="207">
        <v>3</v>
      </c>
      <c r="F9" s="208"/>
      <c r="G9" s="207">
        <v>4</v>
      </c>
      <c r="H9" s="207">
        <v>5</v>
      </c>
      <c r="I9" s="207">
        <v>6</v>
      </c>
      <c r="J9" s="207"/>
      <c r="K9" s="207">
        <v>7</v>
      </c>
      <c r="L9" s="207">
        <v>8</v>
      </c>
      <c r="M9" s="207">
        <v>9</v>
      </c>
      <c r="N9" s="207"/>
      <c r="O9" s="207">
        <v>10</v>
      </c>
      <c r="P9" s="207">
        <v>11</v>
      </c>
      <c r="Q9" s="207">
        <v>12</v>
      </c>
    </row>
    <row r="10" spans="1:17" ht="12.75">
      <c r="A10" s="10"/>
      <c r="B10" s="11"/>
      <c r="C10" s="29"/>
      <c r="D10" s="12"/>
      <c r="E10" s="13"/>
      <c r="F10" s="13"/>
      <c r="G10" s="12"/>
      <c r="H10" s="13"/>
      <c r="I10" s="14"/>
      <c r="J10" s="14"/>
      <c r="K10" s="15"/>
      <c r="L10" s="15"/>
      <c r="M10" s="13"/>
      <c r="N10" s="13"/>
      <c r="O10" s="15"/>
      <c r="P10" s="15"/>
      <c r="Q10" s="13"/>
    </row>
    <row r="11" spans="1:17" ht="16.5">
      <c r="A11" s="167" t="s">
        <v>5</v>
      </c>
      <c r="B11" s="16"/>
      <c r="C11" s="30"/>
      <c r="D11" s="368">
        <v>316690</v>
      </c>
      <c r="E11" s="105">
        <v>100</v>
      </c>
      <c r="F11" s="37"/>
      <c r="G11" s="368">
        <v>388796</v>
      </c>
      <c r="H11" s="105">
        <v>100</v>
      </c>
      <c r="I11" s="105">
        <v>22.7686381003505</v>
      </c>
      <c r="J11" s="38"/>
      <c r="K11" s="368">
        <v>306691</v>
      </c>
      <c r="L11" s="368">
        <v>8635</v>
      </c>
      <c r="M11" s="368">
        <v>1364</v>
      </c>
      <c r="N11" s="374"/>
      <c r="O11" s="368">
        <v>371754</v>
      </c>
      <c r="P11" s="368">
        <v>15907</v>
      </c>
      <c r="Q11" s="368">
        <v>1135</v>
      </c>
    </row>
    <row r="12" spans="1:17" s="85" customFormat="1" ht="15.75">
      <c r="A12" s="318" t="s">
        <v>4</v>
      </c>
      <c r="B12" s="312"/>
      <c r="C12" s="135"/>
      <c r="D12" s="369"/>
      <c r="E12" s="142"/>
      <c r="F12" s="137"/>
      <c r="G12" s="369"/>
      <c r="H12" s="139"/>
      <c r="I12" s="139"/>
      <c r="J12" s="144"/>
      <c r="K12" s="369"/>
      <c r="L12" s="369"/>
      <c r="M12" s="369"/>
      <c r="N12" s="375"/>
      <c r="O12" s="369"/>
      <c r="P12" s="369"/>
      <c r="Q12" s="369"/>
    </row>
    <row r="13" spans="1:17" ht="13.5" customHeight="1">
      <c r="A13" s="7"/>
      <c r="B13" s="16"/>
      <c r="C13" s="30"/>
      <c r="D13" s="369"/>
      <c r="E13" s="106"/>
      <c r="F13" s="39"/>
      <c r="G13" s="369"/>
      <c r="H13" s="105"/>
      <c r="I13" s="105"/>
      <c r="J13" s="38"/>
      <c r="K13" s="369"/>
      <c r="L13" s="369"/>
      <c r="M13" s="369"/>
      <c r="N13" s="374"/>
      <c r="O13" s="369"/>
      <c r="P13" s="369"/>
      <c r="Q13" s="369"/>
    </row>
    <row r="14" spans="1:17" ht="16.5">
      <c r="A14" s="168" t="s">
        <v>6</v>
      </c>
      <c r="B14" s="24"/>
      <c r="C14" s="31"/>
      <c r="D14" s="370">
        <v>293139</v>
      </c>
      <c r="E14" s="108">
        <v>92.56339006599514</v>
      </c>
      <c r="F14" s="40"/>
      <c r="G14" s="370">
        <v>354107</v>
      </c>
      <c r="H14" s="108">
        <v>91.07784030699905</v>
      </c>
      <c r="I14" s="108">
        <v>20.798324344423634</v>
      </c>
      <c r="J14" s="41"/>
      <c r="K14" s="370">
        <v>284066</v>
      </c>
      <c r="L14" s="370">
        <v>7764</v>
      </c>
      <c r="M14" s="370">
        <v>1309</v>
      </c>
      <c r="N14" s="376"/>
      <c r="O14" s="370">
        <v>339168</v>
      </c>
      <c r="P14" s="370">
        <v>13804</v>
      </c>
      <c r="Q14" s="370">
        <v>1135</v>
      </c>
    </row>
    <row r="15" spans="1:17" s="85" customFormat="1" ht="15.75">
      <c r="A15" s="17" t="s">
        <v>77</v>
      </c>
      <c r="B15" s="83"/>
      <c r="C15" s="128"/>
      <c r="D15" s="369"/>
      <c r="E15" s="130"/>
      <c r="F15" s="129"/>
      <c r="G15" s="369"/>
      <c r="H15" s="130"/>
      <c r="I15" s="130"/>
      <c r="J15" s="145"/>
      <c r="K15" s="369"/>
      <c r="L15" s="369"/>
      <c r="M15" s="369"/>
      <c r="N15" s="377"/>
      <c r="O15" s="369"/>
      <c r="P15" s="369"/>
      <c r="Q15" s="369"/>
    </row>
    <row r="16" spans="1:17" ht="12.75" customHeight="1">
      <c r="A16" s="115"/>
      <c r="B16" s="161" t="s">
        <v>118</v>
      </c>
      <c r="C16" s="29"/>
      <c r="D16" s="369">
        <v>12057</v>
      </c>
      <c r="E16" s="106">
        <v>3.8071931541886386</v>
      </c>
      <c r="F16" s="39"/>
      <c r="G16" s="369">
        <v>14719</v>
      </c>
      <c r="H16" s="106">
        <v>3.7857899772631405</v>
      </c>
      <c r="I16" s="106">
        <v>22.078460645268308</v>
      </c>
      <c r="J16" s="42"/>
      <c r="K16" s="369">
        <v>9608</v>
      </c>
      <c r="L16" s="369">
        <v>1456</v>
      </c>
      <c r="M16" s="369">
        <v>993</v>
      </c>
      <c r="N16" s="378"/>
      <c r="O16" s="369">
        <v>12266</v>
      </c>
      <c r="P16" s="369">
        <v>1318</v>
      </c>
      <c r="Q16" s="369">
        <v>1135</v>
      </c>
    </row>
    <row r="17" spans="1:17" ht="12.75" customHeight="1">
      <c r="A17" s="85"/>
      <c r="B17" s="11" t="s">
        <v>121</v>
      </c>
      <c r="C17" s="32"/>
      <c r="D17" s="369"/>
      <c r="E17" s="106"/>
      <c r="F17" s="39"/>
      <c r="G17" s="369"/>
      <c r="H17" s="106"/>
      <c r="I17" s="106"/>
      <c r="J17" s="42"/>
      <c r="K17" s="369"/>
      <c r="L17" s="369"/>
      <c r="M17" s="369"/>
      <c r="N17" s="378"/>
      <c r="O17" s="369"/>
      <c r="P17" s="369"/>
      <c r="Q17" s="369"/>
    </row>
    <row r="18" spans="1:17" ht="12.75" customHeight="1">
      <c r="A18" s="115"/>
      <c r="B18" s="161" t="s">
        <v>107</v>
      </c>
      <c r="C18" s="29"/>
      <c r="D18" s="369">
        <v>232681</v>
      </c>
      <c r="E18" s="106">
        <v>73.47279674129274</v>
      </c>
      <c r="F18" s="39"/>
      <c r="G18" s="369">
        <v>282506</v>
      </c>
      <c r="H18" s="106">
        <v>72.66175577938044</v>
      </c>
      <c r="I18" s="106">
        <v>21.413437281084402</v>
      </c>
      <c r="J18" s="42"/>
      <c r="K18" s="369">
        <v>232565</v>
      </c>
      <c r="L18" s="369">
        <v>116</v>
      </c>
      <c r="M18" s="369">
        <v>0</v>
      </c>
      <c r="N18" s="378"/>
      <c r="O18" s="369">
        <v>282443</v>
      </c>
      <c r="P18" s="369">
        <v>63</v>
      </c>
      <c r="Q18" s="369">
        <v>0</v>
      </c>
    </row>
    <row r="19" spans="1:17" ht="12.75" customHeight="1">
      <c r="A19" s="85"/>
      <c r="B19" s="11" t="s">
        <v>108</v>
      </c>
      <c r="C19" s="32"/>
      <c r="D19" s="369"/>
      <c r="E19" s="106"/>
      <c r="F19" s="39"/>
      <c r="G19" s="369"/>
      <c r="H19" s="106"/>
      <c r="I19" s="106"/>
      <c r="J19" s="42"/>
      <c r="K19" s="369"/>
      <c r="L19" s="369"/>
      <c r="M19" s="369"/>
      <c r="N19" s="378"/>
      <c r="O19" s="369"/>
      <c r="P19" s="369"/>
      <c r="Q19" s="369"/>
    </row>
    <row r="20" spans="1:17" ht="12.75" customHeight="1">
      <c r="A20" s="115"/>
      <c r="B20" s="162" t="s">
        <v>109</v>
      </c>
      <c r="C20" s="29"/>
      <c r="D20" s="369">
        <v>19965</v>
      </c>
      <c r="E20" s="106">
        <v>6.304272316776658</v>
      </c>
      <c r="F20" s="39"/>
      <c r="G20" s="369">
        <v>22604</v>
      </c>
      <c r="H20" s="106">
        <v>5.8138458214590685</v>
      </c>
      <c r="I20" s="106">
        <v>13.218131730528423</v>
      </c>
      <c r="J20" s="42"/>
      <c r="K20" s="369">
        <v>17253</v>
      </c>
      <c r="L20" s="369">
        <v>2448</v>
      </c>
      <c r="M20" s="369">
        <v>264</v>
      </c>
      <c r="N20" s="378"/>
      <c r="O20" s="369">
        <v>20717</v>
      </c>
      <c r="P20" s="369">
        <v>1887</v>
      </c>
      <c r="Q20" s="369">
        <v>0</v>
      </c>
    </row>
    <row r="21" spans="1:17" ht="12.75" customHeight="1">
      <c r="A21" s="85"/>
      <c r="B21" s="11" t="s">
        <v>110</v>
      </c>
      <c r="C21" s="32"/>
      <c r="D21" s="369"/>
      <c r="E21" s="106"/>
      <c r="F21" s="39"/>
      <c r="G21" s="369"/>
      <c r="H21" s="106"/>
      <c r="I21" s="106"/>
      <c r="J21" s="42"/>
      <c r="K21" s="369"/>
      <c r="L21" s="369"/>
      <c r="M21" s="369"/>
      <c r="N21" s="378"/>
      <c r="O21" s="369"/>
      <c r="P21" s="369"/>
      <c r="Q21" s="369"/>
    </row>
    <row r="22" spans="1:17" ht="12.75" customHeight="1">
      <c r="A22" s="115"/>
      <c r="B22" s="161" t="s">
        <v>172</v>
      </c>
      <c r="C22" s="29"/>
      <c r="D22" s="369">
        <v>17089</v>
      </c>
      <c r="E22" s="106">
        <v>5.396128706305851</v>
      </c>
      <c r="F22" s="39"/>
      <c r="G22" s="369">
        <v>18079</v>
      </c>
      <c r="H22" s="106">
        <v>4.6499963991399085</v>
      </c>
      <c r="I22" s="106">
        <v>5.793200304289309</v>
      </c>
      <c r="J22" s="42"/>
      <c r="K22" s="369">
        <v>13304</v>
      </c>
      <c r="L22" s="369">
        <v>3736</v>
      </c>
      <c r="M22" s="369">
        <v>49</v>
      </c>
      <c r="N22" s="378"/>
      <c r="O22" s="369">
        <v>7931</v>
      </c>
      <c r="P22" s="369">
        <v>10148</v>
      </c>
      <c r="Q22" s="369">
        <v>0</v>
      </c>
    </row>
    <row r="23" spans="1:17" ht="12.75" customHeight="1">
      <c r="A23" s="85"/>
      <c r="B23" s="11" t="s">
        <v>171</v>
      </c>
      <c r="C23" s="32"/>
      <c r="D23" s="369"/>
      <c r="E23" s="106"/>
      <c r="F23" s="39"/>
      <c r="G23" s="369"/>
      <c r="H23" s="106"/>
      <c r="I23" s="106"/>
      <c r="J23" s="42"/>
      <c r="K23" s="369"/>
      <c r="L23" s="369"/>
      <c r="M23" s="369"/>
      <c r="N23" s="378"/>
      <c r="O23" s="369"/>
      <c r="P23" s="369"/>
      <c r="Q23" s="369"/>
    </row>
    <row r="24" spans="1:17" ht="12.75" customHeight="1">
      <c r="A24" s="115"/>
      <c r="B24" s="161" t="s">
        <v>7</v>
      </c>
      <c r="C24" s="29"/>
      <c r="D24" s="369">
        <v>11347</v>
      </c>
      <c r="E24" s="106">
        <v>3.582999147431242</v>
      </c>
      <c r="F24" s="39"/>
      <c r="G24" s="369">
        <v>16199</v>
      </c>
      <c r="H24" s="106">
        <v>4.166452329756479</v>
      </c>
      <c r="I24" s="106">
        <v>42.76020093416762</v>
      </c>
      <c r="J24" s="42"/>
      <c r="K24" s="369">
        <v>11336</v>
      </c>
      <c r="L24" s="369">
        <v>8</v>
      </c>
      <c r="M24" s="369">
        <v>3</v>
      </c>
      <c r="N24" s="378"/>
      <c r="O24" s="369">
        <v>15811</v>
      </c>
      <c r="P24" s="369">
        <v>388</v>
      </c>
      <c r="Q24" s="369">
        <v>0</v>
      </c>
    </row>
    <row r="25" spans="1:17" ht="12.75" customHeight="1">
      <c r="A25" s="85"/>
      <c r="B25" s="11" t="s">
        <v>65</v>
      </c>
      <c r="C25" s="32"/>
      <c r="D25" s="369"/>
      <c r="E25" s="106"/>
      <c r="F25" s="39"/>
      <c r="G25" s="369"/>
      <c r="H25" s="106"/>
      <c r="I25" s="106"/>
      <c r="J25" s="42"/>
      <c r="K25" s="369"/>
      <c r="L25" s="369"/>
      <c r="M25" s="369"/>
      <c r="N25" s="378"/>
      <c r="O25" s="369"/>
      <c r="P25" s="369"/>
      <c r="Q25" s="369"/>
    </row>
    <row r="26" spans="1:17" ht="12.75" customHeight="1">
      <c r="A26" s="115"/>
      <c r="B26" s="161" t="s">
        <v>9</v>
      </c>
      <c r="C26" s="29"/>
      <c r="D26" s="369">
        <v>0</v>
      </c>
      <c r="E26" s="106" t="s">
        <v>283</v>
      </c>
      <c r="F26" s="39"/>
      <c r="G26" s="369">
        <v>0</v>
      </c>
      <c r="H26" s="106" t="s">
        <v>283</v>
      </c>
      <c r="I26" s="106" t="s">
        <v>228</v>
      </c>
      <c r="J26" s="42"/>
      <c r="K26" s="369">
        <v>0</v>
      </c>
      <c r="L26" s="369">
        <v>0</v>
      </c>
      <c r="M26" s="369">
        <v>0</v>
      </c>
      <c r="N26" s="378"/>
      <c r="O26" s="369">
        <v>0</v>
      </c>
      <c r="P26" s="369">
        <v>0</v>
      </c>
      <c r="Q26" s="369">
        <v>0</v>
      </c>
    </row>
    <row r="27" spans="1:17" ht="12.75" customHeight="1">
      <c r="A27" s="85"/>
      <c r="B27" s="11" t="s">
        <v>8</v>
      </c>
      <c r="C27" s="29"/>
      <c r="D27" s="369"/>
      <c r="E27" s="106"/>
      <c r="F27" s="39"/>
      <c r="G27" s="369"/>
      <c r="H27" s="106"/>
      <c r="I27" s="106"/>
      <c r="J27" s="42"/>
      <c r="K27" s="369"/>
      <c r="L27" s="369"/>
      <c r="M27" s="369"/>
      <c r="N27" s="378"/>
      <c r="O27" s="369"/>
      <c r="P27" s="369"/>
      <c r="Q27" s="369"/>
    </row>
    <row r="28" spans="2:17" ht="12.75" customHeight="1">
      <c r="B28" s="11"/>
      <c r="C28" s="29"/>
      <c r="D28" s="369"/>
      <c r="E28" s="106"/>
      <c r="F28" s="39"/>
      <c r="G28" s="369"/>
      <c r="H28" s="106"/>
      <c r="I28" s="106"/>
      <c r="J28" s="42"/>
      <c r="K28" s="369"/>
      <c r="L28" s="369"/>
      <c r="M28" s="369"/>
      <c r="N28" s="378"/>
      <c r="O28" s="369"/>
      <c r="P28" s="369"/>
      <c r="Q28" s="369"/>
    </row>
    <row r="29" spans="1:17" ht="16.5">
      <c r="A29" s="168" t="s">
        <v>10</v>
      </c>
      <c r="B29" s="24"/>
      <c r="C29" s="31"/>
      <c r="D29" s="370">
        <v>686</v>
      </c>
      <c r="E29" s="108">
        <v>0.21661561779658342</v>
      </c>
      <c r="F29" s="40"/>
      <c r="G29" s="370">
        <v>1273</v>
      </c>
      <c r="H29" s="108">
        <v>0.3274210640027161</v>
      </c>
      <c r="I29" s="455">
        <v>85.56851311953353</v>
      </c>
      <c r="J29" s="41"/>
      <c r="K29" s="370">
        <v>686</v>
      </c>
      <c r="L29" s="370">
        <v>0</v>
      </c>
      <c r="M29" s="370">
        <v>0</v>
      </c>
      <c r="N29" s="376"/>
      <c r="O29" s="370">
        <v>1251</v>
      </c>
      <c r="P29" s="370">
        <v>22</v>
      </c>
      <c r="Q29" s="370">
        <v>0</v>
      </c>
    </row>
    <row r="30" spans="1:17" s="85" customFormat="1" ht="15.75">
      <c r="A30" s="17" t="s">
        <v>78</v>
      </c>
      <c r="B30" s="83"/>
      <c r="C30" s="128"/>
      <c r="D30" s="369"/>
      <c r="E30" s="130"/>
      <c r="F30" s="129"/>
      <c r="G30" s="369"/>
      <c r="H30" s="130"/>
      <c r="I30" s="130"/>
      <c r="J30" s="145"/>
      <c r="K30" s="369"/>
      <c r="L30" s="369"/>
      <c r="M30" s="369"/>
      <c r="N30" s="377"/>
      <c r="O30" s="369"/>
      <c r="P30" s="369"/>
      <c r="Q30" s="369"/>
    </row>
    <row r="31" spans="1:17" ht="12.75" customHeight="1">
      <c r="A31" s="17"/>
      <c r="B31" s="161" t="s">
        <v>11</v>
      </c>
      <c r="C31" s="29"/>
      <c r="D31" s="369">
        <v>682</v>
      </c>
      <c r="E31" s="106">
        <v>0.21535255296978115</v>
      </c>
      <c r="F31" s="39"/>
      <c r="G31" s="369">
        <v>1250</v>
      </c>
      <c r="H31" s="106">
        <v>0.3215053652815358</v>
      </c>
      <c r="I31" s="456">
        <v>83.28445747800586</v>
      </c>
      <c r="J31" s="42"/>
      <c r="K31" s="369">
        <v>682</v>
      </c>
      <c r="L31" s="369">
        <v>0</v>
      </c>
      <c r="M31" s="369">
        <v>0</v>
      </c>
      <c r="N31" s="378"/>
      <c r="O31" s="369">
        <v>1228</v>
      </c>
      <c r="P31" s="369">
        <v>22</v>
      </c>
      <c r="Q31" s="369">
        <v>0</v>
      </c>
    </row>
    <row r="32" spans="1:17" ht="12.75" customHeight="1">
      <c r="A32" s="115"/>
      <c r="B32" s="349" t="s">
        <v>70</v>
      </c>
      <c r="C32" s="32"/>
      <c r="D32" s="369"/>
      <c r="E32" s="106"/>
      <c r="F32" s="39"/>
      <c r="G32" s="369"/>
      <c r="H32" s="106"/>
      <c r="I32" s="106"/>
      <c r="J32" s="42"/>
      <c r="K32" s="369"/>
      <c r="L32" s="369"/>
      <c r="M32" s="369"/>
      <c r="N32" s="378"/>
      <c r="O32" s="369"/>
      <c r="P32" s="369"/>
      <c r="Q32" s="369"/>
    </row>
    <row r="33" spans="1:17" ht="12.75" customHeight="1">
      <c r="A33" s="115"/>
      <c r="B33" s="161" t="s">
        <v>9</v>
      </c>
      <c r="C33" s="29"/>
      <c r="D33" s="369">
        <v>4</v>
      </c>
      <c r="E33" s="106">
        <v>0.0012630648268022356</v>
      </c>
      <c r="F33" s="39"/>
      <c r="G33" s="369">
        <v>23</v>
      </c>
      <c r="H33" s="106">
        <v>0.005915698721180259</v>
      </c>
      <c r="I33" s="106">
        <v>475</v>
      </c>
      <c r="J33" s="42"/>
      <c r="K33" s="369">
        <v>4</v>
      </c>
      <c r="L33" s="369">
        <v>0</v>
      </c>
      <c r="M33" s="369">
        <v>0</v>
      </c>
      <c r="N33" s="378"/>
      <c r="O33" s="369">
        <v>23</v>
      </c>
      <c r="P33" s="369">
        <v>0</v>
      </c>
      <c r="Q33" s="369">
        <v>0</v>
      </c>
    </row>
    <row r="34" spans="1:17" ht="12.75" customHeight="1">
      <c r="A34" s="350"/>
      <c r="B34" s="349" t="s">
        <v>8</v>
      </c>
      <c r="C34" s="32"/>
      <c r="D34" s="369"/>
      <c r="E34" s="106"/>
      <c r="F34" s="39"/>
      <c r="G34" s="369"/>
      <c r="H34" s="106"/>
      <c r="I34" s="106"/>
      <c r="J34" s="42"/>
      <c r="K34" s="369"/>
      <c r="L34" s="369"/>
      <c r="M34" s="369"/>
      <c r="N34" s="378"/>
      <c r="O34" s="369"/>
      <c r="P34" s="369"/>
      <c r="Q34" s="369"/>
    </row>
    <row r="35" spans="2:17" ht="12.75" customHeight="1">
      <c r="B35" s="11"/>
      <c r="C35" s="29"/>
      <c r="D35" s="369"/>
      <c r="E35" s="106"/>
      <c r="F35" s="39"/>
      <c r="G35" s="369"/>
      <c r="H35" s="106"/>
      <c r="I35" s="106"/>
      <c r="J35" s="42"/>
      <c r="K35" s="369"/>
      <c r="L35" s="369"/>
      <c r="M35" s="369"/>
      <c r="N35" s="378"/>
      <c r="O35" s="369"/>
      <c r="P35" s="369"/>
      <c r="Q35" s="369"/>
    </row>
    <row r="36" spans="1:17" ht="16.5">
      <c r="A36" s="168" t="s">
        <v>12</v>
      </c>
      <c r="B36" s="24"/>
      <c r="C36" s="31"/>
      <c r="D36" s="370">
        <v>13139</v>
      </c>
      <c r="E36" s="108">
        <v>4.148852189838643</v>
      </c>
      <c r="F36" s="40"/>
      <c r="G36" s="370">
        <v>21040</v>
      </c>
      <c r="H36" s="108">
        <v>5.411578308418811</v>
      </c>
      <c r="I36" s="108">
        <v>60.13395235558262</v>
      </c>
      <c r="J36" s="41"/>
      <c r="K36" s="370">
        <v>12405</v>
      </c>
      <c r="L36" s="370">
        <v>690</v>
      </c>
      <c r="M36" s="370">
        <v>44</v>
      </c>
      <c r="N36" s="376"/>
      <c r="O36" s="370">
        <v>19413</v>
      </c>
      <c r="P36" s="370">
        <v>1627</v>
      </c>
      <c r="Q36" s="370">
        <v>0</v>
      </c>
    </row>
    <row r="37" spans="1:17" s="85" customFormat="1" ht="15.75">
      <c r="A37" s="17" t="s">
        <v>72</v>
      </c>
      <c r="B37" s="83"/>
      <c r="C37" s="128"/>
      <c r="D37" s="369"/>
      <c r="E37" s="130"/>
      <c r="F37" s="129"/>
      <c r="G37" s="369"/>
      <c r="H37" s="130"/>
      <c r="I37" s="130"/>
      <c r="J37" s="145"/>
      <c r="K37" s="369"/>
      <c r="L37" s="369"/>
      <c r="M37" s="369"/>
      <c r="N37" s="377"/>
      <c r="O37" s="369"/>
      <c r="P37" s="369"/>
      <c r="Q37" s="369"/>
    </row>
    <row r="38" spans="1:17" ht="12.75" customHeight="1">
      <c r="A38" s="115"/>
      <c r="B38" s="161" t="s">
        <v>14</v>
      </c>
      <c r="C38" s="29"/>
      <c r="D38" s="369">
        <v>1525</v>
      </c>
      <c r="E38" s="106">
        <v>0.4815434652183524</v>
      </c>
      <c r="F38" s="39"/>
      <c r="G38" s="369">
        <v>1411</v>
      </c>
      <c r="H38" s="106">
        <v>0.36291525632979765</v>
      </c>
      <c r="I38" s="106">
        <v>-7.475409836065573</v>
      </c>
      <c r="J38" s="42"/>
      <c r="K38" s="369">
        <v>1487</v>
      </c>
      <c r="L38" s="369">
        <v>31</v>
      </c>
      <c r="M38" s="369">
        <v>7</v>
      </c>
      <c r="N38" s="378"/>
      <c r="O38" s="369">
        <v>1411</v>
      </c>
      <c r="P38" s="369">
        <v>0</v>
      </c>
      <c r="Q38" s="369">
        <v>0</v>
      </c>
    </row>
    <row r="39" spans="1:17" ht="12.75" customHeight="1">
      <c r="A39" s="115"/>
      <c r="B39" s="349" t="s">
        <v>13</v>
      </c>
      <c r="C39" s="32"/>
      <c r="D39" s="369"/>
      <c r="E39" s="106"/>
      <c r="F39" s="39"/>
      <c r="G39" s="369"/>
      <c r="H39" s="106"/>
      <c r="I39" s="106"/>
      <c r="J39" s="42"/>
      <c r="K39" s="369"/>
      <c r="L39" s="369"/>
      <c r="M39" s="369"/>
      <c r="N39" s="378"/>
      <c r="O39" s="369"/>
      <c r="P39" s="369"/>
      <c r="Q39" s="369"/>
    </row>
    <row r="40" spans="1:17" ht="12.75" customHeight="1">
      <c r="A40" s="115"/>
      <c r="B40" s="161" t="s">
        <v>15</v>
      </c>
      <c r="C40" s="29"/>
      <c r="D40" s="369">
        <v>981</v>
      </c>
      <c r="E40" s="106">
        <v>0.3097666487732483</v>
      </c>
      <c r="F40" s="39"/>
      <c r="G40" s="369">
        <v>1567</v>
      </c>
      <c r="H40" s="106">
        <v>0.4030391259169333</v>
      </c>
      <c r="I40" s="106">
        <v>59.73496432212029</v>
      </c>
      <c r="J40" s="42"/>
      <c r="K40" s="369">
        <v>857</v>
      </c>
      <c r="L40" s="369">
        <v>114</v>
      </c>
      <c r="M40" s="369">
        <v>10</v>
      </c>
      <c r="N40" s="378"/>
      <c r="O40" s="369">
        <v>1493</v>
      </c>
      <c r="P40" s="369">
        <v>74</v>
      </c>
      <c r="Q40" s="369">
        <v>0</v>
      </c>
    </row>
    <row r="41" spans="1:17" ht="12.75" customHeight="1">
      <c r="A41" s="115"/>
      <c r="B41" s="349" t="s">
        <v>69</v>
      </c>
      <c r="C41" s="32"/>
      <c r="D41" s="369"/>
      <c r="E41" s="106"/>
      <c r="F41" s="39"/>
      <c r="G41" s="369"/>
      <c r="H41" s="106"/>
      <c r="I41" s="106"/>
      <c r="J41" s="42"/>
      <c r="K41" s="369"/>
      <c r="L41" s="369"/>
      <c r="M41" s="369"/>
      <c r="N41" s="378"/>
      <c r="O41" s="369"/>
      <c r="P41" s="369"/>
      <c r="Q41" s="369"/>
    </row>
    <row r="42" spans="1:17" ht="12.75" customHeight="1">
      <c r="A42" s="115"/>
      <c r="B42" s="161" t="s">
        <v>16</v>
      </c>
      <c r="C42" s="29"/>
      <c r="D42" s="369">
        <v>4998</v>
      </c>
      <c r="E42" s="106">
        <v>1.5781995010893934</v>
      </c>
      <c r="F42" s="39"/>
      <c r="G42" s="369">
        <v>5683</v>
      </c>
      <c r="H42" s="106">
        <v>1.4616919927159744</v>
      </c>
      <c r="I42" s="106">
        <v>13.705482192877149</v>
      </c>
      <c r="J42" s="42"/>
      <c r="K42" s="369">
        <v>4567</v>
      </c>
      <c r="L42" s="369">
        <v>419</v>
      </c>
      <c r="M42" s="369">
        <v>12</v>
      </c>
      <c r="N42" s="378"/>
      <c r="O42" s="369">
        <v>4628</v>
      </c>
      <c r="P42" s="369">
        <v>1055</v>
      </c>
      <c r="Q42" s="369">
        <v>0</v>
      </c>
    </row>
    <row r="43" spans="1:17" ht="12.75" customHeight="1">
      <c r="A43" s="115"/>
      <c r="B43" s="349" t="s">
        <v>66</v>
      </c>
      <c r="C43" s="32"/>
      <c r="D43" s="369"/>
      <c r="E43" s="106"/>
      <c r="F43" s="39"/>
      <c r="G43" s="369"/>
      <c r="H43" s="106"/>
      <c r="I43" s="106"/>
      <c r="J43" s="42"/>
      <c r="K43" s="369"/>
      <c r="L43" s="369"/>
      <c r="M43" s="369"/>
      <c r="N43" s="378"/>
      <c r="O43" s="369"/>
      <c r="P43" s="369"/>
      <c r="Q43" s="369"/>
    </row>
    <row r="44" spans="1:17" ht="12.75" customHeight="1">
      <c r="A44" s="115"/>
      <c r="B44" s="161" t="s">
        <v>18</v>
      </c>
      <c r="C44" s="29"/>
      <c r="D44" s="369">
        <v>2064</v>
      </c>
      <c r="E44" s="106">
        <v>0.6517414506299536</v>
      </c>
      <c r="F44" s="39"/>
      <c r="G44" s="369">
        <v>3299</v>
      </c>
      <c r="H44" s="106">
        <v>0.8485169600510293</v>
      </c>
      <c r="I44" s="106">
        <v>59.83527131782945</v>
      </c>
      <c r="J44" s="42"/>
      <c r="K44" s="369">
        <v>2050</v>
      </c>
      <c r="L44" s="369">
        <v>11</v>
      </c>
      <c r="M44" s="369">
        <v>3</v>
      </c>
      <c r="N44" s="378"/>
      <c r="O44" s="369">
        <v>3168</v>
      </c>
      <c r="P44" s="369">
        <v>131</v>
      </c>
      <c r="Q44" s="369">
        <v>0</v>
      </c>
    </row>
    <row r="45" spans="1:17" ht="12.75" customHeight="1">
      <c r="A45" s="115"/>
      <c r="B45" s="349" t="s">
        <v>17</v>
      </c>
      <c r="C45" s="32"/>
      <c r="D45" s="369"/>
      <c r="E45" s="106"/>
      <c r="F45" s="39"/>
      <c r="G45" s="369"/>
      <c r="H45" s="106"/>
      <c r="I45" s="106"/>
      <c r="J45" s="42"/>
      <c r="K45" s="369"/>
      <c r="L45" s="369"/>
      <c r="M45" s="369"/>
      <c r="N45" s="378"/>
      <c r="O45" s="369"/>
      <c r="P45" s="369"/>
      <c r="Q45" s="369"/>
    </row>
    <row r="46" spans="1:17" ht="12.75" customHeight="1">
      <c r="A46" s="115"/>
      <c r="B46" s="161" t="s">
        <v>19</v>
      </c>
      <c r="C46" s="29"/>
      <c r="D46" s="369">
        <v>3380</v>
      </c>
      <c r="E46" s="106">
        <v>1.0672897786478892</v>
      </c>
      <c r="F46" s="39"/>
      <c r="G46" s="369">
        <v>8681</v>
      </c>
      <c r="H46" s="106">
        <v>2.2327904608072098</v>
      </c>
      <c r="I46" s="106">
        <v>156.8343195266272</v>
      </c>
      <c r="J46" s="42"/>
      <c r="K46" s="369">
        <v>3310</v>
      </c>
      <c r="L46" s="369">
        <v>58</v>
      </c>
      <c r="M46" s="369">
        <v>12</v>
      </c>
      <c r="N46" s="378"/>
      <c r="O46" s="369">
        <v>8469</v>
      </c>
      <c r="P46" s="369">
        <v>212</v>
      </c>
      <c r="Q46" s="369">
        <v>0</v>
      </c>
    </row>
    <row r="47" spans="1:17" ht="12.75" customHeight="1">
      <c r="A47" s="115"/>
      <c r="B47" s="349" t="s">
        <v>63</v>
      </c>
      <c r="C47" s="32"/>
      <c r="D47" s="369"/>
      <c r="E47" s="106"/>
      <c r="F47" s="39"/>
      <c r="G47" s="369"/>
      <c r="H47" s="106"/>
      <c r="I47" s="106"/>
      <c r="J47" s="42"/>
      <c r="K47" s="369"/>
      <c r="L47" s="369"/>
      <c r="M47" s="369"/>
      <c r="N47" s="378"/>
      <c r="O47" s="369"/>
      <c r="P47" s="369"/>
      <c r="Q47" s="369"/>
    </row>
    <row r="48" spans="1:17" ht="12.75" customHeight="1">
      <c r="A48" s="115"/>
      <c r="B48" s="161" t="s">
        <v>9</v>
      </c>
      <c r="C48" s="29"/>
      <c r="D48" s="369">
        <v>191</v>
      </c>
      <c r="E48" s="106">
        <v>0.06031134547980675</v>
      </c>
      <c r="F48" s="39"/>
      <c r="G48" s="369">
        <v>399</v>
      </c>
      <c r="H48" s="106">
        <v>0.10262451259786623</v>
      </c>
      <c r="I48" s="106">
        <v>108.90052356020942</v>
      </c>
      <c r="J48" s="42"/>
      <c r="K48" s="369">
        <v>134</v>
      </c>
      <c r="L48" s="369">
        <v>57</v>
      </c>
      <c r="M48" s="369">
        <v>0</v>
      </c>
      <c r="N48" s="378"/>
      <c r="O48" s="369">
        <v>244</v>
      </c>
      <c r="P48" s="369">
        <v>155</v>
      </c>
      <c r="Q48" s="369">
        <v>0</v>
      </c>
    </row>
    <row r="49" spans="1:17" ht="12.75" customHeight="1">
      <c r="A49" s="115"/>
      <c r="B49" s="349" t="s">
        <v>8</v>
      </c>
      <c r="C49" s="32"/>
      <c r="D49" s="369"/>
      <c r="E49" s="106"/>
      <c r="F49" s="39"/>
      <c r="G49" s="369"/>
      <c r="H49" s="106"/>
      <c r="I49" s="106"/>
      <c r="J49" s="42"/>
      <c r="K49" s="369"/>
      <c r="L49" s="369"/>
      <c r="M49" s="369"/>
      <c r="N49" s="378"/>
      <c r="O49" s="369"/>
      <c r="P49" s="369"/>
      <c r="Q49" s="369"/>
    </row>
    <row r="50" spans="2:17" ht="12.75" customHeight="1">
      <c r="B50" s="11"/>
      <c r="C50" s="29"/>
      <c r="D50" s="369"/>
      <c r="E50" s="106"/>
      <c r="F50" s="39"/>
      <c r="G50" s="369"/>
      <c r="H50" s="106"/>
      <c r="I50" s="106"/>
      <c r="J50" s="42"/>
      <c r="K50" s="369"/>
      <c r="L50" s="369"/>
      <c r="M50" s="369"/>
      <c r="N50" s="378"/>
      <c r="O50" s="369"/>
      <c r="P50" s="369"/>
      <c r="Q50" s="369"/>
    </row>
    <row r="51" spans="1:17" ht="16.5">
      <c r="A51" s="168" t="s">
        <v>20</v>
      </c>
      <c r="B51" s="18"/>
      <c r="C51" s="33"/>
      <c r="D51" s="370">
        <v>6159</v>
      </c>
      <c r="E51" s="108">
        <v>1.944804067068742</v>
      </c>
      <c r="F51" s="40"/>
      <c r="G51" s="370">
        <v>6025</v>
      </c>
      <c r="H51" s="108">
        <v>1.5496558606570026</v>
      </c>
      <c r="I51" s="108">
        <v>-2.1756778697840558</v>
      </c>
      <c r="J51" s="41"/>
      <c r="K51" s="370">
        <v>6136</v>
      </c>
      <c r="L51" s="370">
        <v>19</v>
      </c>
      <c r="M51" s="370">
        <v>4</v>
      </c>
      <c r="N51" s="376"/>
      <c r="O51" s="370">
        <v>5876</v>
      </c>
      <c r="P51" s="370">
        <v>149</v>
      </c>
      <c r="Q51" s="370">
        <v>0</v>
      </c>
    </row>
    <row r="52" spans="1:17" s="85" customFormat="1" ht="15.75">
      <c r="A52" s="17" t="s">
        <v>73</v>
      </c>
      <c r="B52" s="84"/>
      <c r="C52" s="143"/>
      <c r="D52" s="369"/>
      <c r="E52" s="130"/>
      <c r="F52" s="129"/>
      <c r="G52" s="369"/>
      <c r="H52" s="130"/>
      <c r="I52" s="130"/>
      <c r="J52" s="145"/>
      <c r="K52" s="369"/>
      <c r="L52" s="369"/>
      <c r="M52" s="369"/>
      <c r="N52" s="377"/>
      <c r="O52" s="369"/>
      <c r="P52" s="369"/>
      <c r="Q52" s="369"/>
    </row>
    <row r="53" spans="2:17" ht="12.75" customHeight="1">
      <c r="B53" s="161" t="s">
        <v>21</v>
      </c>
      <c r="C53" s="29"/>
      <c r="D53" s="369">
        <v>518</v>
      </c>
      <c r="E53" s="106">
        <v>0.1635668950708895</v>
      </c>
      <c r="F53" s="39"/>
      <c r="G53" s="369">
        <v>432</v>
      </c>
      <c r="H53" s="106">
        <v>0.11111225424129878</v>
      </c>
      <c r="I53" s="456">
        <v>-16.602316602316602</v>
      </c>
      <c r="J53" s="42"/>
      <c r="K53" s="369">
        <v>514</v>
      </c>
      <c r="L53" s="369">
        <v>4</v>
      </c>
      <c r="M53" s="369">
        <v>0</v>
      </c>
      <c r="N53" s="378"/>
      <c r="O53" s="369">
        <v>363</v>
      </c>
      <c r="P53" s="369">
        <v>69</v>
      </c>
      <c r="Q53" s="369">
        <v>0</v>
      </c>
    </row>
    <row r="54" spans="2:17" ht="12.75" customHeight="1">
      <c r="B54" s="11" t="s">
        <v>111</v>
      </c>
      <c r="C54" s="32"/>
      <c r="D54" s="369"/>
      <c r="E54" s="106"/>
      <c r="F54" s="39"/>
      <c r="G54" s="369"/>
      <c r="H54" s="106"/>
      <c r="I54" s="106"/>
      <c r="J54" s="42"/>
      <c r="K54" s="369"/>
      <c r="L54" s="369"/>
      <c r="M54" s="369"/>
      <c r="N54" s="378"/>
      <c r="O54" s="369"/>
      <c r="P54" s="369"/>
      <c r="Q54" s="369"/>
    </row>
    <row r="55" spans="2:17" ht="12.75" customHeight="1">
      <c r="B55" s="161" t="s">
        <v>22</v>
      </c>
      <c r="C55" s="29"/>
      <c r="D55" s="369">
        <v>5599</v>
      </c>
      <c r="E55" s="106">
        <v>1.7679749913164293</v>
      </c>
      <c r="F55" s="39"/>
      <c r="G55" s="369">
        <v>5551</v>
      </c>
      <c r="H55" s="106">
        <v>1.427741026142244</v>
      </c>
      <c r="I55" s="106">
        <v>-0.8572959457045901</v>
      </c>
      <c r="J55" s="42"/>
      <c r="K55" s="369">
        <v>5580</v>
      </c>
      <c r="L55" s="369">
        <v>15</v>
      </c>
      <c r="M55" s="369">
        <v>4</v>
      </c>
      <c r="N55" s="378"/>
      <c r="O55" s="369">
        <v>5471</v>
      </c>
      <c r="P55" s="369">
        <v>80</v>
      </c>
      <c r="Q55" s="369">
        <v>0</v>
      </c>
    </row>
    <row r="56" spans="2:17" ht="12.75" customHeight="1">
      <c r="B56" s="11" t="s">
        <v>112</v>
      </c>
      <c r="C56" s="32"/>
      <c r="D56" s="369"/>
      <c r="E56" s="106"/>
      <c r="F56" s="39"/>
      <c r="G56" s="369"/>
      <c r="H56" s="106"/>
      <c r="I56" s="106"/>
      <c r="J56" s="42"/>
      <c r="K56" s="369"/>
      <c r="L56" s="369"/>
      <c r="M56" s="369"/>
      <c r="N56" s="378"/>
      <c r="O56" s="369"/>
      <c r="P56" s="369"/>
      <c r="Q56" s="369"/>
    </row>
    <row r="57" spans="2:17" ht="12.75" customHeight="1">
      <c r="B57" s="161" t="s">
        <v>9</v>
      </c>
      <c r="C57" s="29"/>
      <c r="D57" s="369">
        <v>42</v>
      </c>
      <c r="E57" s="106">
        <v>0.013262180681423473</v>
      </c>
      <c r="F57" s="39"/>
      <c r="G57" s="369">
        <v>42</v>
      </c>
      <c r="H57" s="106">
        <v>0.010802580273459603</v>
      </c>
      <c r="I57" s="106">
        <v>0</v>
      </c>
      <c r="J57" s="42"/>
      <c r="K57" s="369">
        <v>42</v>
      </c>
      <c r="L57" s="369">
        <v>0</v>
      </c>
      <c r="M57" s="369">
        <v>0</v>
      </c>
      <c r="N57" s="378"/>
      <c r="O57" s="369">
        <v>42</v>
      </c>
      <c r="P57" s="369">
        <v>0</v>
      </c>
      <c r="Q57" s="369">
        <v>0</v>
      </c>
    </row>
    <row r="58" spans="2:17" ht="12.75" customHeight="1">
      <c r="B58" s="11" t="s">
        <v>8</v>
      </c>
      <c r="C58" s="32"/>
      <c r="D58" s="369"/>
      <c r="E58" s="106"/>
      <c r="F58" s="39"/>
      <c r="G58" s="369"/>
      <c r="H58" s="106"/>
      <c r="I58" s="106"/>
      <c r="J58" s="42"/>
      <c r="K58" s="369"/>
      <c r="L58" s="369"/>
      <c r="M58" s="369"/>
      <c r="N58" s="378"/>
      <c r="O58" s="369"/>
      <c r="P58" s="369"/>
      <c r="Q58" s="369"/>
    </row>
    <row r="59" spans="2:17" ht="12.75" customHeight="1">
      <c r="B59" s="11"/>
      <c r="C59" s="29"/>
      <c r="D59" s="369"/>
      <c r="E59" s="106"/>
      <c r="F59" s="39"/>
      <c r="G59" s="369"/>
      <c r="H59" s="106"/>
      <c r="I59" s="106"/>
      <c r="J59" s="42"/>
      <c r="K59" s="369"/>
      <c r="L59" s="369"/>
      <c r="M59" s="369"/>
      <c r="N59" s="378"/>
      <c r="O59" s="369"/>
      <c r="P59" s="369"/>
      <c r="Q59" s="369"/>
    </row>
    <row r="60" spans="1:17" ht="16.5">
      <c r="A60" s="168" t="s">
        <v>24</v>
      </c>
      <c r="B60" s="24"/>
      <c r="C60" s="31"/>
      <c r="D60" s="370">
        <v>2974</v>
      </c>
      <c r="E60" s="108">
        <v>0.9390886987274623</v>
      </c>
      <c r="F60" s="40"/>
      <c r="G60" s="370">
        <v>5663</v>
      </c>
      <c r="H60" s="108">
        <v>1.4565479068714697</v>
      </c>
      <c r="I60" s="108">
        <v>90.41694687289845</v>
      </c>
      <c r="J60" s="41"/>
      <c r="K60" s="370">
        <v>2889</v>
      </c>
      <c r="L60" s="370">
        <v>78</v>
      </c>
      <c r="M60" s="370">
        <v>7</v>
      </c>
      <c r="N60" s="376"/>
      <c r="O60" s="370">
        <v>5493</v>
      </c>
      <c r="P60" s="370">
        <v>170</v>
      </c>
      <c r="Q60" s="370">
        <v>0</v>
      </c>
    </row>
    <row r="61" spans="1:17" s="85" customFormat="1" ht="15.75">
      <c r="A61" s="17" t="s">
        <v>23</v>
      </c>
      <c r="B61" s="83"/>
      <c r="C61" s="128"/>
      <c r="D61" s="369"/>
      <c r="E61" s="130"/>
      <c r="F61" s="129"/>
      <c r="G61" s="369"/>
      <c r="H61" s="130"/>
      <c r="I61" s="130"/>
      <c r="J61" s="145"/>
      <c r="K61" s="369"/>
      <c r="L61" s="369"/>
      <c r="M61" s="369"/>
      <c r="N61" s="377"/>
      <c r="O61" s="369"/>
      <c r="P61" s="369"/>
      <c r="Q61" s="369"/>
    </row>
    <row r="62" spans="1:17" ht="12.75" customHeight="1">
      <c r="A62" s="115"/>
      <c r="B62" s="161" t="s">
        <v>26</v>
      </c>
      <c r="C62" s="29"/>
      <c r="D62" s="369">
        <v>185</v>
      </c>
      <c r="E62" s="106">
        <v>0.0584167482396034</v>
      </c>
      <c r="F62" s="39"/>
      <c r="G62" s="369">
        <v>146</v>
      </c>
      <c r="H62" s="106">
        <v>0.03755182666488339</v>
      </c>
      <c r="I62" s="456">
        <v>-21.08108108108108</v>
      </c>
      <c r="J62" s="42"/>
      <c r="K62" s="369">
        <v>179</v>
      </c>
      <c r="L62" s="369">
        <v>6</v>
      </c>
      <c r="M62" s="369">
        <v>0</v>
      </c>
      <c r="N62" s="378"/>
      <c r="O62" s="369">
        <v>121</v>
      </c>
      <c r="P62" s="369">
        <v>25</v>
      </c>
      <c r="Q62" s="369">
        <v>0</v>
      </c>
    </row>
    <row r="63" spans="1:17" ht="12.75" customHeight="1">
      <c r="A63" s="115"/>
      <c r="B63" s="349" t="s">
        <v>25</v>
      </c>
      <c r="C63" s="32"/>
      <c r="D63" s="369"/>
      <c r="E63" s="106"/>
      <c r="F63" s="39"/>
      <c r="G63" s="369"/>
      <c r="H63" s="106"/>
      <c r="I63" s="106"/>
      <c r="J63" s="42"/>
      <c r="K63" s="369"/>
      <c r="L63" s="369"/>
      <c r="M63" s="369"/>
      <c r="N63" s="378"/>
      <c r="O63" s="369"/>
      <c r="P63" s="369"/>
      <c r="Q63" s="369"/>
    </row>
    <row r="64" spans="1:17" ht="12.75" customHeight="1">
      <c r="A64" s="115"/>
      <c r="B64" s="161" t="s">
        <v>27</v>
      </c>
      <c r="C64" s="29"/>
      <c r="D64" s="369">
        <v>579</v>
      </c>
      <c r="E64" s="106">
        <v>0.1828286336796236</v>
      </c>
      <c r="F64" s="39"/>
      <c r="G64" s="369">
        <v>311</v>
      </c>
      <c r="H64" s="106">
        <v>0.0799905348820461</v>
      </c>
      <c r="I64" s="106">
        <v>-46.286701208981</v>
      </c>
      <c r="J64" s="42"/>
      <c r="K64" s="369">
        <v>540</v>
      </c>
      <c r="L64" s="369">
        <v>39</v>
      </c>
      <c r="M64" s="369">
        <v>0</v>
      </c>
      <c r="N64" s="378"/>
      <c r="O64" s="369">
        <v>309</v>
      </c>
      <c r="P64" s="369">
        <v>2</v>
      </c>
      <c r="Q64" s="369">
        <v>0</v>
      </c>
    </row>
    <row r="65" spans="1:17" ht="12.75" customHeight="1">
      <c r="A65" s="115"/>
      <c r="B65" s="349" t="s">
        <v>67</v>
      </c>
      <c r="C65" s="32"/>
      <c r="D65" s="369"/>
      <c r="E65" s="106"/>
      <c r="F65" s="39"/>
      <c r="G65" s="369"/>
      <c r="H65" s="106"/>
      <c r="I65" s="106"/>
      <c r="J65" s="42"/>
      <c r="K65" s="369"/>
      <c r="L65" s="369"/>
      <c r="M65" s="369"/>
      <c r="N65" s="378"/>
      <c r="O65" s="369"/>
      <c r="P65" s="369"/>
      <c r="Q65" s="369"/>
    </row>
    <row r="66" spans="1:17" ht="12.75" customHeight="1">
      <c r="A66" s="115"/>
      <c r="B66" s="161" t="s">
        <v>28</v>
      </c>
      <c r="C66" s="29"/>
      <c r="D66" s="369">
        <v>99</v>
      </c>
      <c r="E66" s="106">
        <v>0.03126085446335533</v>
      </c>
      <c r="F66" s="39"/>
      <c r="G66" s="369">
        <v>118</v>
      </c>
      <c r="H66" s="106">
        <v>0.030350106482576984</v>
      </c>
      <c r="I66" s="106">
        <v>19.19191919191919</v>
      </c>
      <c r="J66" s="42"/>
      <c r="K66" s="369">
        <v>98</v>
      </c>
      <c r="L66" s="369">
        <v>1</v>
      </c>
      <c r="M66" s="369">
        <v>0</v>
      </c>
      <c r="N66" s="378"/>
      <c r="O66" s="369">
        <v>118</v>
      </c>
      <c r="P66" s="369">
        <v>0</v>
      </c>
      <c r="Q66" s="369">
        <v>0</v>
      </c>
    </row>
    <row r="67" spans="1:17" ht="12.75" customHeight="1">
      <c r="A67" s="115"/>
      <c r="B67" s="349" t="s">
        <v>61</v>
      </c>
      <c r="C67" s="32"/>
      <c r="D67" s="369"/>
      <c r="E67" s="106"/>
      <c r="F67" s="39"/>
      <c r="G67" s="369"/>
      <c r="H67" s="106"/>
      <c r="I67" s="106"/>
      <c r="J67" s="42"/>
      <c r="K67" s="369"/>
      <c r="L67" s="369"/>
      <c r="M67" s="369"/>
      <c r="N67" s="378"/>
      <c r="O67" s="369"/>
      <c r="P67" s="369"/>
      <c r="Q67" s="369"/>
    </row>
    <row r="68" spans="1:17" ht="12.75" customHeight="1">
      <c r="A68" s="115"/>
      <c r="B68" s="162" t="s">
        <v>30</v>
      </c>
      <c r="C68" s="29"/>
      <c r="D68" s="369">
        <v>99</v>
      </c>
      <c r="E68" s="106">
        <v>0.03126085446335533</v>
      </c>
      <c r="F68" s="39"/>
      <c r="G68" s="369">
        <v>340</v>
      </c>
      <c r="H68" s="106">
        <v>0.08744945935657775</v>
      </c>
      <c r="I68" s="106">
        <v>243.43434343434342</v>
      </c>
      <c r="J68" s="42"/>
      <c r="K68" s="369">
        <v>92</v>
      </c>
      <c r="L68" s="369">
        <v>5</v>
      </c>
      <c r="M68" s="369">
        <v>2</v>
      </c>
      <c r="N68" s="378"/>
      <c r="O68" s="369">
        <v>324</v>
      </c>
      <c r="P68" s="369">
        <v>16</v>
      </c>
      <c r="Q68" s="369">
        <v>0</v>
      </c>
    </row>
    <row r="69" spans="1:17" ht="12.75" customHeight="1">
      <c r="A69" s="115"/>
      <c r="B69" s="349" t="s">
        <v>29</v>
      </c>
      <c r="C69" s="32"/>
      <c r="D69" s="369"/>
      <c r="E69" s="106"/>
      <c r="F69" s="39"/>
      <c r="G69" s="369"/>
      <c r="H69" s="106"/>
      <c r="I69" s="106"/>
      <c r="J69" s="42"/>
      <c r="K69" s="369"/>
      <c r="L69" s="369"/>
      <c r="M69" s="369"/>
      <c r="N69" s="378"/>
      <c r="O69" s="369"/>
      <c r="P69" s="369"/>
      <c r="Q69" s="369"/>
    </row>
    <row r="70" spans="1:17" ht="12.75" customHeight="1">
      <c r="A70" s="115"/>
      <c r="B70" s="161" t="s">
        <v>32</v>
      </c>
      <c r="C70" s="29"/>
      <c r="D70" s="369">
        <v>1740</v>
      </c>
      <c r="E70" s="106">
        <v>0.5494331996589724</v>
      </c>
      <c r="F70" s="39"/>
      <c r="G70" s="369">
        <v>4612</v>
      </c>
      <c r="H70" s="106">
        <v>1.1862261957427547</v>
      </c>
      <c r="I70" s="456">
        <v>165.0574712643678</v>
      </c>
      <c r="J70" s="42"/>
      <c r="K70" s="369">
        <v>1715</v>
      </c>
      <c r="L70" s="369">
        <v>21</v>
      </c>
      <c r="M70" s="369">
        <v>4</v>
      </c>
      <c r="N70" s="378"/>
      <c r="O70" s="369">
        <v>4512</v>
      </c>
      <c r="P70" s="369">
        <v>100</v>
      </c>
      <c r="Q70" s="369">
        <v>0</v>
      </c>
    </row>
    <row r="71" spans="1:17" ht="12.75" customHeight="1">
      <c r="A71" s="115"/>
      <c r="B71" s="349" t="s">
        <v>31</v>
      </c>
      <c r="C71" s="32"/>
      <c r="D71" s="369"/>
      <c r="E71" s="106"/>
      <c r="F71" s="39"/>
      <c r="G71" s="369"/>
      <c r="H71" s="106"/>
      <c r="I71" s="106"/>
      <c r="J71" s="42"/>
      <c r="K71" s="369"/>
      <c r="L71" s="369"/>
      <c r="M71" s="369"/>
      <c r="N71" s="378"/>
      <c r="O71" s="369"/>
      <c r="P71" s="369"/>
      <c r="Q71" s="369"/>
    </row>
    <row r="72" spans="1:17" ht="12.75" customHeight="1">
      <c r="A72" s="115"/>
      <c r="B72" s="161" t="s">
        <v>9</v>
      </c>
      <c r="C72" s="29"/>
      <c r="D72" s="369">
        <v>272</v>
      </c>
      <c r="E72" s="106">
        <v>0.08588840822255202</v>
      </c>
      <c r="F72" s="39"/>
      <c r="G72" s="369">
        <v>136</v>
      </c>
      <c r="H72" s="106">
        <v>0.034979783742631096</v>
      </c>
      <c r="I72" s="106">
        <v>-50</v>
      </c>
      <c r="J72" s="42"/>
      <c r="K72" s="369">
        <v>265</v>
      </c>
      <c r="L72" s="369">
        <v>6</v>
      </c>
      <c r="M72" s="369">
        <v>1</v>
      </c>
      <c r="N72" s="378"/>
      <c r="O72" s="369">
        <v>109</v>
      </c>
      <c r="P72" s="369">
        <v>27</v>
      </c>
      <c r="Q72" s="369">
        <v>0</v>
      </c>
    </row>
    <row r="73" spans="1:17" ht="12.75" customHeight="1">
      <c r="A73" s="115"/>
      <c r="B73" s="349" t="s">
        <v>8</v>
      </c>
      <c r="C73" s="32"/>
      <c r="D73" s="369"/>
      <c r="E73" s="106"/>
      <c r="F73" s="39"/>
      <c r="G73" s="369"/>
      <c r="H73" s="106"/>
      <c r="I73" s="106"/>
      <c r="J73" s="42"/>
      <c r="K73" s="369"/>
      <c r="L73" s="369"/>
      <c r="M73" s="369"/>
      <c r="N73" s="378"/>
      <c r="O73" s="369"/>
      <c r="P73" s="369"/>
      <c r="Q73" s="369"/>
    </row>
    <row r="74" spans="2:17" ht="12.75" customHeight="1">
      <c r="B74" s="11"/>
      <c r="C74" s="29"/>
      <c r="D74" s="369"/>
      <c r="E74" s="106"/>
      <c r="F74" s="39"/>
      <c r="G74" s="369"/>
      <c r="H74" s="106"/>
      <c r="I74" s="106"/>
      <c r="J74" s="42"/>
      <c r="K74" s="369"/>
      <c r="L74" s="369"/>
      <c r="M74" s="369"/>
      <c r="N74" s="378"/>
      <c r="O74" s="369"/>
      <c r="P74" s="369"/>
      <c r="Q74" s="369"/>
    </row>
    <row r="75" spans="1:17" ht="16.5">
      <c r="A75" s="168" t="s">
        <v>33</v>
      </c>
      <c r="B75" s="24"/>
      <c r="C75" s="31"/>
      <c r="D75" s="370">
        <v>593</v>
      </c>
      <c r="E75" s="108">
        <v>0.18724936057343142</v>
      </c>
      <c r="F75" s="40"/>
      <c r="G75" s="370">
        <v>668</v>
      </c>
      <c r="H75" s="108">
        <v>0.17181246720645274</v>
      </c>
      <c r="I75" s="108">
        <v>12.647554806070826</v>
      </c>
      <c r="J75" s="41"/>
      <c r="K75" s="370">
        <v>509</v>
      </c>
      <c r="L75" s="370">
        <v>84</v>
      </c>
      <c r="M75" s="370">
        <v>0</v>
      </c>
      <c r="N75" s="376"/>
      <c r="O75" s="370">
        <v>533</v>
      </c>
      <c r="P75" s="370">
        <v>135</v>
      </c>
      <c r="Q75" s="370">
        <v>0</v>
      </c>
    </row>
    <row r="76" spans="1:17" s="85" customFormat="1" ht="15.75">
      <c r="A76" s="17" t="s">
        <v>71</v>
      </c>
      <c r="B76" s="83"/>
      <c r="C76" s="128"/>
      <c r="D76" s="369"/>
      <c r="E76" s="130"/>
      <c r="F76" s="129"/>
      <c r="G76" s="369"/>
      <c r="H76" s="130"/>
      <c r="I76" s="130"/>
      <c r="J76" s="145"/>
      <c r="K76" s="369"/>
      <c r="L76" s="369"/>
      <c r="M76" s="369"/>
      <c r="N76" s="377"/>
      <c r="O76" s="369"/>
      <c r="P76" s="369"/>
      <c r="Q76" s="369"/>
    </row>
    <row r="77" spans="1:17" ht="12.75" customHeight="1">
      <c r="A77" s="115"/>
      <c r="B77" s="161" t="s">
        <v>34</v>
      </c>
      <c r="C77" s="29"/>
      <c r="D77" s="369">
        <v>343</v>
      </c>
      <c r="E77" s="106">
        <v>0.10830780889829171</v>
      </c>
      <c r="F77" s="39"/>
      <c r="G77" s="369">
        <v>514</v>
      </c>
      <c r="H77" s="106">
        <v>0.13220300620376751</v>
      </c>
      <c r="I77" s="106">
        <v>49.85422740524781</v>
      </c>
      <c r="J77" s="42"/>
      <c r="K77" s="369">
        <v>295</v>
      </c>
      <c r="L77" s="369">
        <v>48</v>
      </c>
      <c r="M77" s="369">
        <v>0</v>
      </c>
      <c r="N77" s="378"/>
      <c r="O77" s="369">
        <v>397</v>
      </c>
      <c r="P77" s="369">
        <v>117</v>
      </c>
      <c r="Q77" s="369">
        <v>0</v>
      </c>
    </row>
    <row r="78" spans="1:17" ht="12.75" customHeight="1">
      <c r="A78" s="115"/>
      <c r="B78" s="349" t="s">
        <v>62</v>
      </c>
      <c r="C78" s="32"/>
      <c r="D78" s="369"/>
      <c r="E78" s="106"/>
      <c r="F78" s="39"/>
      <c r="G78" s="369"/>
      <c r="H78" s="106"/>
      <c r="I78" s="106"/>
      <c r="J78" s="42"/>
      <c r="K78" s="369"/>
      <c r="L78" s="369"/>
      <c r="M78" s="369"/>
      <c r="N78" s="378"/>
      <c r="O78" s="369"/>
      <c r="P78" s="369"/>
      <c r="Q78" s="369"/>
    </row>
    <row r="79" spans="1:17" ht="12.75" customHeight="1">
      <c r="A79" s="115"/>
      <c r="B79" s="161" t="s">
        <v>117</v>
      </c>
      <c r="C79" s="29"/>
      <c r="D79" s="369">
        <v>250</v>
      </c>
      <c r="E79" s="106">
        <v>0.07894155167513972</v>
      </c>
      <c r="F79" s="39"/>
      <c r="G79" s="369">
        <v>154</v>
      </c>
      <c r="H79" s="106">
        <v>0.03960946100268521</v>
      </c>
      <c r="I79" s="106">
        <v>-38.4</v>
      </c>
      <c r="J79" s="42"/>
      <c r="K79" s="369">
        <v>214</v>
      </c>
      <c r="L79" s="369">
        <v>36</v>
      </c>
      <c r="M79" s="369">
        <v>0</v>
      </c>
      <c r="N79" s="378"/>
      <c r="O79" s="369">
        <v>136</v>
      </c>
      <c r="P79" s="369">
        <v>18</v>
      </c>
      <c r="Q79" s="369">
        <v>0</v>
      </c>
    </row>
    <row r="80" spans="1:17" ht="12.75" customHeight="1">
      <c r="A80" s="115"/>
      <c r="B80" s="349" t="s">
        <v>64</v>
      </c>
      <c r="C80" s="32"/>
      <c r="D80" s="369"/>
      <c r="E80" s="106"/>
      <c r="F80" s="39"/>
      <c r="G80" s="369"/>
      <c r="H80" s="106"/>
      <c r="I80" s="106"/>
      <c r="J80" s="42"/>
      <c r="K80" s="369"/>
      <c r="L80" s="369"/>
      <c r="M80" s="369"/>
      <c r="N80" s="378"/>
      <c r="O80" s="369"/>
      <c r="P80" s="369"/>
      <c r="Q80" s="369"/>
    </row>
    <row r="81" spans="1:17" ht="12.75" customHeight="1">
      <c r="A81" s="115"/>
      <c r="B81" s="161" t="s">
        <v>9</v>
      </c>
      <c r="C81" s="29"/>
      <c r="D81" s="371">
        <v>0</v>
      </c>
      <c r="E81" s="106" t="s">
        <v>283</v>
      </c>
      <c r="F81" s="39"/>
      <c r="G81" s="369">
        <v>0</v>
      </c>
      <c r="H81" s="106" t="s">
        <v>283</v>
      </c>
      <c r="I81" s="106" t="s">
        <v>176</v>
      </c>
      <c r="J81" s="42"/>
      <c r="K81" s="369">
        <v>0</v>
      </c>
      <c r="L81" s="369">
        <v>0</v>
      </c>
      <c r="M81" s="369">
        <v>0</v>
      </c>
      <c r="N81" s="378"/>
      <c r="O81" s="369">
        <v>0</v>
      </c>
      <c r="P81" s="369">
        <v>0</v>
      </c>
      <c r="Q81" s="369">
        <v>0</v>
      </c>
    </row>
    <row r="82" spans="1:17" ht="12.75" customHeight="1">
      <c r="A82" s="115"/>
      <c r="B82" s="349" t="s">
        <v>8</v>
      </c>
      <c r="C82" s="32"/>
      <c r="D82" s="369"/>
      <c r="E82" s="106"/>
      <c r="F82" s="39"/>
      <c r="G82" s="369"/>
      <c r="H82" s="106"/>
      <c r="I82" s="106"/>
      <c r="J82" s="42"/>
      <c r="K82" s="369"/>
      <c r="L82" s="369"/>
      <c r="M82" s="369"/>
      <c r="N82" s="378"/>
      <c r="O82" s="369"/>
      <c r="P82" s="369"/>
      <c r="Q82" s="369"/>
    </row>
    <row r="83" spans="2:17" ht="12.75" customHeight="1">
      <c r="B83" s="11"/>
      <c r="C83" s="29"/>
      <c r="D83" s="369"/>
      <c r="E83" s="106"/>
      <c r="F83" s="39"/>
      <c r="G83" s="369"/>
      <c r="H83" s="106"/>
      <c r="I83" s="106"/>
      <c r="J83" s="42"/>
      <c r="K83" s="369"/>
      <c r="L83" s="369"/>
      <c r="M83" s="369"/>
      <c r="N83" s="378"/>
      <c r="O83" s="369"/>
      <c r="P83" s="369"/>
      <c r="Q83" s="369"/>
    </row>
    <row r="84" spans="1:17" ht="16.5">
      <c r="A84" s="168" t="s">
        <v>35</v>
      </c>
      <c r="B84" s="24"/>
      <c r="C84" s="31"/>
      <c r="D84" s="370">
        <v>0</v>
      </c>
      <c r="E84" s="108" t="s">
        <v>283</v>
      </c>
      <c r="F84" s="40"/>
      <c r="G84" s="370">
        <v>20</v>
      </c>
      <c r="H84" s="108">
        <v>0.005144085844504573</v>
      </c>
      <c r="I84" s="108" t="s">
        <v>284</v>
      </c>
      <c r="J84" s="41"/>
      <c r="K84" s="370">
        <v>0</v>
      </c>
      <c r="L84" s="370">
        <v>0</v>
      </c>
      <c r="M84" s="370">
        <v>0</v>
      </c>
      <c r="N84" s="376"/>
      <c r="O84" s="370">
        <v>20</v>
      </c>
      <c r="P84" s="370">
        <v>0</v>
      </c>
      <c r="Q84" s="370">
        <v>0</v>
      </c>
    </row>
    <row r="85" spans="1:17" s="85" customFormat="1" ht="15.75">
      <c r="A85" s="17" t="s">
        <v>113</v>
      </c>
      <c r="B85" s="83"/>
      <c r="C85" s="128"/>
      <c r="D85" s="369"/>
      <c r="E85" s="130"/>
      <c r="F85" s="129"/>
      <c r="G85" s="369"/>
      <c r="H85" s="130"/>
      <c r="I85" s="130"/>
      <c r="J85" s="145"/>
      <c r="K85" s="369"/>
      <c r="L85" s="369"/>
      <c r="M85" s="369"/>
      <c r="N85" s="377"/>
      <c r="O85" s="369"/>
      <c r="P85" s="369"/>
      <c r="Q85" s="369"/>
    </row>
    <row r="86" spans="2:17" ht="12.75" customHeight="1">
      <c r="B86" s="161" t="s">
        <v>36</v>
      </c>
      <c r="C86" s="29"/>
      <c r="D86" s="369">
        <v>0</v>
      </c>
      <c r="E86" s="106" t="s">
        <v>283</v>
      </c>
      <c r="F86" s="39"/>
      <c r="G86" s="369">
        <v>18</v>
      </c>
      <c r="H86" s="106">
        <v>0.004629677260054116</v>
      </c>
      <c r="I86" s="422" t="s">
        <v>284</v>
      </c>
      <c r="J86" s="42"/>
      <c r="K86" s="369">
        <v>0</v>
      </c>
      <c r="L86" s="369">
        <v>0</v>
      </c>
      <c r="M86" s="369">
        <v>0</v>
      </c>
      <c r="N86" s="378"/>
      <c r="O86" s="369">
        <v>18</v>
      </c>
      <c r="P86" s="369">
        <v>0</v>
      </c>
      <c r="Q86" s="369">
        <v>0</v>
      </c>
    </row>
    <row r="87" spans="2:17" ht="12.75" customHeight="1">
      <c r="B87" s="11" t="s">
        <v>114</v>
      </c>
      <c r="C87" s="32"/>
      <c r="D87" s="369"/>
      <c r="E87" s="106"/>
      <c r="F87" s="39"/>
      <c r="G87" s="369"/>
      <c r="H87" s="106"/>
      <c r="I87" s="106"/>
      <c r="J87" s="42"/>
      <c r="K87" s="369"/>
      <c r="L87" s="369"/>
      <c r="M87" s="369"/>
      <c r="N87" s="378"/>
      <c r="O87" s="369"/>
      <c r="P87" s="369"/>
      <c r="Q87" s="369"/>
    </row>
    <row r="88" spans="2:17" ht="12.75" customHeight="1">
      <c r="B88" s="161" t="s">
        <v>37</v>
      </c>
      <c r="C88" s="29"/>
      <c r="D88" s="369">
        <v>0</v>
      </c>
      <c r="E88" s="106" t="s">
        <v>283</v>
      </c>
      <c r="F88" s="39"/>
      <c r="G88" s="369">
        <v>2</v>
      </c>
      <c r="H88" s="106">
        <v>0.0005144085844504573</v>
      </c>
      <c r="I88" s="106" t="s">
        <v>284</v>
      </c>
      <c r="J88" s="42"/>
      <c r="K88" s="369">
        <v>0</v>
      </c>
      <c r="L88" s="369">
        <v>0</v>
      </c>
      <c r="M88" s="369">
        <v>0</v>
      </c>
      <c r="N88" s="378"/>
      <c r="O88" s="369">
        <v>2</v>
      </c>
      <c r="P88" s="369">
        <v>0</v>
      </c>
      <c r="Q88" s="369">
        <v>0</v>
      </c>
    </row>
    <row r="89" spans="2:17" ht="12.75" customHeight="1">
      <c r="B89" s="11" t="s">
        <v>68</v>
      </c>
      <c r="C89" s="32"/>
      <c r="D89" s="369"/>
      <c r="E89" s="106"/>
      <c r="F89" s="39"/>
      <c r="G89" s="369"/>
      <c r="H89" s="106"/>
      <c r="I89" s="106"/>
      <c r="J89" s="42"/>
      <c r="K89" s="369"/>
      <c r="L89" s="369"/>
      <c r="M89" s="369"/>
      <c r="N89" s="378"/>
      <c r="O89" s="369"/>
      <c r="P89" s="369"/>
      <c r="Q89" s="369"/>
    </row>
    <row r="90" spans="2:17" ht="12.75" customHeight="1">
      <c r="B90" s="161" t="s">
        <v>9</v>
      </c>
      <c r="C90" s="29"/>
      <c r="D90" s="369">
        <v>0</v>
      </c>
      <c r="E90" s="106" t="s">
        <v>283</v>
      </c>
      <c r="F90" s="39"/>
      <c r="G90" s="369">
        <v>0</v>
      </c>
      <c r="H90" s="106" t="s">
        <v>283</v>
      </c>
      <c r="I90" s="457" t="s">
        <v>179</v>
      </c>
      <c r="J90" s="42"/>
      <c r="K90" s="369">
        <v>0</v>
      </c>
      <c r="L90" s="369">
        <v>0</v>
      </c>
      <c r="M90" s="369">
        <v>0</v>
      </c>
      <c r="N90" s="378"/>
      <c r="O90" s="369">
        <v>0</v>
      </c>
      <c r="P90" s="369">
        <v>0</v>
      </c>
      <c r="Q90" s="369">
        <v>0</v>
      </c>
    </row>
    <row r="91" spans="2:17" ht="12.75" customHeight="1">
      <c r="B91" s="11" t="s">
        <v>8</v>
      </c>
      <c r="C91" s="34"/>
      <c r="D91" s="372"/>
      <c r="E91" s="351"/>
      <c r="F91" s="352"/>
      <c r="G91" s="373"/>
      <c r="H91" s="353"/>
      <c r="I91" s="353"/>
      <c r="J91" s="352"/>
      <c r="K91" s="372"/>
      <c r="L91" s="372"/>
      <c r="M91" s="379"/>
      <c r="N91" s="379"/>
      <c r="O91" s="372"/>
      <c r="P91" s="372"/>
      <c r="Q91" s="379"/>
    </row>
    <row r="92" spans="1:17" ht="12.75" customHeight="1">
      <c r="A92" s="22"/>
      <c r="B92" s="23"/>
      <c r="C92" s="22"/>
      <c r="D92" s="354"/>
      <c r="E92" s="355"/>
      <c r="F92" s="356"/>
      <c r="G92" s="357"/>
      <c r="H92" s="358"/>
      <c r="I92" s="358"/>
      <c r="J92" s="356"/>
      <c r="K92" s="354"/>
      <c r="L92" s="354"/>
      <c r="M92" s="359"/>
      <c r="N92" s="360"/>
      <c r="O92" s="354"/>
      <c r="P92" s="354"/>
      <c r="Q92" s="359"/>
    </row>
    <row r="93" spans="1:17" ht="18" customHeight="1">
      <c r="A93" s="493" t="s">
        <v>223</v>
      </c>
      <c r="B93" s="205" t="s">
        <v>224</v>
      </c>
      <c r="F93" s="2"/>
      <c r="G93" s="3"/>
      <c r="H93" s="2"/>
      <c r="I93" s="4"/>
      <c r="J93" s="4"/>
      <c r="K93" s="1"/>
      <c r="L93" s="1"/>
      <c r="M93" s="2"/>
      <c r="N93" s="2"/>
      <c r="O93" s="1"/>
      <c r="P93" s="1"/>
      <c r="Q93" s="2"/>
    </row>
    <row r="94" ht="15" customHeight="1">
      <c r="B94" s="427" t="s">
        <v>225</v>
      </c>
    </row>
    <row r="95" spans="1:9" ht="15.75" customHeight="1">
      <c r="A95" s="494" t="s">
        <v>241</v>
      </c>
      <c r="B95" s="205" t="s">
        <v>221</v>
      </c>
      <c r="I95" s="85"/>
    </row>
    <row r="96" ht="15" customHeight="1">
      <c r="B96" s="427" t="s">
        <v>222</v>
      </c>
    </row>
    <row r="97" spans="1:4" s="85" customFormat="1" ht="15.75" customHeight="1">
      <c r="A97" s="426" t="s">
        <v>173</v>
      </c>
      <c r="B97" s="205" t="s">
        <v>174</v>
      </c>
      <c r="C97"/>
      <c r="D97"/>
    </row>
    <row r="98" ht="15.75" customHeight="1">
      <c r="B98" s="427" t="s">
        <v>175</v>
      </c>
    </row>
    <row r="99" ht="15.75" customHeight="1">
      <c r="A99" s="205" t="s">
        <v>39</v>
      </c>
    </row>
    <row r="100" spans="1:5" ht="13.5" customHeight="1">
      <c r="A100" s="427" t="s">
        <v>123</v>
      </c>
      <c r="E100" s="427"/>
    </row>
  </sheetData>
  <mergeCells count="3">
    <mergeCell ref="A9:B9"/>
    <mergeCell ref="K7:M7"/>
    <mergeCell ref="O7:Q7"/>
  </mergeCells>
  <printOptions horizontalCentered="1"/>
  <pageMargins left="0.7874015748031497" right="0.7874015748031497" top="0.7874015748031497" bottom="0.7874015748031497" header="0.7874015748031497" footer="0.7874015748031497"/>
  <pageSetup fitToHeight="1" fitToWidth="1" horizontalDpi="300" verticalDpi="3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S60"/>
  <sheetViews>
    <sheetView workbookViewId="0" topLeftCell="A1">
      <selection activeCell="A3" sqref="A3"/>
    </sheetView>
  </sheetViews>
  <sheetFormatPr defaultColWidth="9.33203125" defaultRowHeight="12.75"/>
  <cols>
    <col min="1" max="1" width="2.16015625" style="0" customWidth="1"/>
    <col min="2" max="2" width="33.83203125" style="0" customWidth="1"/>
    <col min="3" max="3" width="1.3359375" style="0" customWidth="1"/>
    <col min="4" max="4" width="10.66015625" style="0" customWidth="1"/>
    <col min="5" max="5" width="10" style="0" customWidth="1"/>
    <col min="6" max="6" width="2.33203125" style="0" customWidth="1"/>
    <col min="7" max="7" width="10.16015625" style="0" customWidth="1"/>
    <col min="8" max="8" width="10" style="0" customWidth="1"/>
    <col min="9" max="9" width="15" style="0" customWidth="1"/>
    <col min="10" max="10" width="10.83203125" style="0" customWidth="1"/>
    <col min="11" max="11" width="10" style="0" customWidth="1"/>
    <col min="12" max="12" width="4.16015625" style="0" customWidth="1"/>
    <col min="13" max="13" width="11.33203125" style="0" customWidth="1"/>
    <col min="14" max="14" width="10" style="0" customWidth="1"/>
    <col min="15" max="15" width="15" style="0" customWidth="1"/>
  </cols>
  <sheetData>
    <row r="1" spans="1:15" ht="19.5">
      <c r="A1" s="171" t="s">
        <v>242</v>
      </c>
      <c r="D1" s="1"/>
      <c r="E1" s="2"/>
      <c r="F1" s="2"/>
      <c r="G1" s="3"/>
      <c r="H1" s="2"/>
      <c r="I1" s="4"/>
      <c r="J1" s="1"/>
      <c r="K1" s="2"/>
      <c r="L1" s="2"/>
      <c r="M1" s="1"/>
      <c r="N1" s="5"/>
      <c r="O1" s="4"/>
    </row>
    <row r="2" spans="1:15" s="85" customFormat="1" ht="14.25">
      <c r="A2" s="93" t="s">
        <v>243</v>
      </c>
      <c r="D2" s="86"/>
      <c r="E2" s="131"/>
      <c r="F2" s="131"/>
      <c r="G2" s="132"/>
      <c r="H2" s="131"/>
      <c r="I2" s="133"/>
      <c r="J2" s="86"/>
      <c r="K2" s="131"/>
      <c r="L2" s="131"/>
      <c r="M2" s="86"/>
      <c r="N2" s="134"/>
      <c r="O2" s="133"/>
    </row>
    <row r="3" spans="4:15" ht="12.75">
      <c r="D3" s="1"/>
      <c r="E3" s="2"/>
      <c r="F3" s="2"/>
      <c r="G3" s="3"/>
      <c r="H3" s="2"/>
      <c r="I3" s="4"/>
      <c r="J3" s="1"/>
      <c r="K3" s="2"/>
      <c r="L3" s="2"/>
      <c r="M3" s="1"/>
      <c r="N3" s="5"/>
      <c r="O3" s="4"/>
    </row>
    <row r="4" spans="2:15" s="485" customFormat="1" ht="16.5" customHeight="1">
      <c r="B4" s="478"/>
      <c r="C4" s="479"/>
      <c r="D4" s="480" t="s">
        <v>279</v>
      </c>
      <c r="E4" s="481"/>
      <c r="F4" s="482"/>
      <c r="G4" s="480" t="s">
        <v>280</v>
      </c>
      <c r="H4" s="481"/>
      <c r="I4" s="178"/>
      <c r="J4" s="480" t="s">
        <v>285</v>
      </c>
      <c r="K4" s="484"/>
      <c r="L4" s="477"/>
      <c r="M4" s="480" t="s">
        <v>286</v>
      </c>
      <c r="N4" s="484"/>
      <c r="O4" s="178"/>
    </row>
    <row r="5" spans="1:15" s="85" customFormat="1" ht="16.5">
      <c r="A5" s="199" t="s">
        <v>244</v>
      </c>
      <c r="B5" s="200"/>
      <c r="C5" s="127"/>
      <c r="D5" s="183" t="s">
        <v>281</v>
      </c>
      <c r="E5" s="203"/>
      <c r="F5" s="82"/>
      <c r="G5" s="183" t="s">
        <v>282</v>
      </c>
      <c r="H5" s="203"/>
      <c r="I5" s="178" t="s">
        <v>245</v>
      </c>
      <c r="J5" s="213" t="s">
        <v>287</v>
      </c>
      <c r="K5" s="203"/>
      <c r="L5" s="82"/>
      <c r="M5" s="213" t="s">
        <v>288</v>
      </c>
      <c r="N5" s="203"/>
      <c r="O5" s="178" t="s">
        <v>245</v>
      </c>
    </row>
    <row r="6" spans="1:45" ht="15.75">
      <c r="A6" s="342" t="s">
        <v>246</v>
      </c>
      <c r="B6" s="330"/>
      <c r="C6" s="47"/>
      <c r="D6" s="219" t="s">
        <v>247</v>
      </c>
      <c r="E6" s="215" t="s">
        <v>248</v>
      </c>
      <c r="F6" s="216"/>
      <c r="G6" s="219" t="s">
        <v>247</v>
      </c>
      <c r="H6" s="215" t="s">
        <v>248</v>
      </c>
      <c r="I6" s="188" t="s">
        <v>249</v>
      </c>
      <c r="J6" s="219" t="s">
        <v>247</v>
      </c>
      <c r="K6" s="215" t="s">
        <v>248</v>
      </c>
      <c r="L6" s="216"/>
      <c r="M6" s="219" t="s">
        <v>247</v>
      </c>
      <c r="N6" s="215" t="s">
        <v>248</v>
      </c>
      <c r="O6" s="188" t="s">
        <v>249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s="204" customFormat="1" ht="9.75" customHeight="1">
      <c r="A7" s="504">
        <v>1</v>
      </c>
      <c r="B7" s="505"/>
      <c r="C7" s="206"/>
      <c r="D7" s="207">
        <v>2</v>
      </c>
      <c r="E7" s="207">
        <v>3</v>
      </c>
      <c r="F7" s="208"/>
      <c r="G7" s="207">
        <v>4</v>
      </c>
      <c r="H7" s="207">
        <v>5</v>
      </c>
      <c r="I7" s="207">
        <v>6</v>
      </c>
      <c r="J7" s="207">
        <v>7</v>
      </c>
      <c r="K7" s="207">
        <v>8</v>
      </c>
      <c r="L7" s="207"/>
      <c r="M7" s="207">
        <v>9</v>
      </c>
      <c r="N7" s="207">
        <v>10</v>
      </c>
      <c r="O7" s="207">
        <v>11</v>
      </c>
      <c r="P7" s="217"/>
      <c r="Q7" s="217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</row>
    <row r="8" spans="1:45" ht="12.75">
      <c r="A8" s="10"/>
      <c r="B8" s="11"/>
      <c r="C8" s="29"/>
      <c r="D8" s="12"/>
      <c r="E8" s="13"/>
      <c r="F8" s="13"/>
      <c r="G8" s="12"/>
      <c r="H8" s="13"/>
      <c r="I8" s="14"/>
      <c r="J8" s="15"/>
      <c r="K8" s="13"/>
      <c r="L8" s="13"/>
      <c r="M8" s="15"/>
      <c r="N8" s="13"/>
      <c r="O8" s="14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45" ht="16.5">
      <c r="A9" s="172" t="s">
        <v>5</v>
      </c>
      <c r="B9" s="16"/>
      <c r="C9" s="30"/>
      <c r="D9" s="368">
        <v>10603</v>
      </c>
      <c r="E9" s="105">
        <v>100</v>
      </c>
      <c r="F9" s="37"/>
      <c r="G9" s="368">
        <v>13536</v>
      </c>
      <c r="H9" s="105">
        <v>100</v>
      </c>
      <c r="I9" s="105">
        <v>27.661982457794963</v>
      </c>
      <c r="J9" s="368">
        <v>10603</v>
      </c>
      <c r="K9" s="110">
        <v>100</v>
      </c>
      <c r="L9" s="37"/>
      <c r="M9" s="368">
        <v>13536</v>
      </c>
      <c r="N9" s="110">
        <v>100</v>
      </c>
      <c r="O9" s="488">
        <v>27.661982457794963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</row>
    <row r="10" spans="1:15" s="85" customFormat="1" ht="15.75">
      <c r="A10" s="310" t="s">
        <v>4</v>
      </c>
      <c r="B10" s="201"/>
      <c r="C10" s="135"/>
      <c r="D10" s="369"/>
      <c r="E10" s="142"/>
      <c r="F10" s="137"/>
      <c r="G10" s="369"/>
      <c r="H10" s="139"/>
      <c r="I10" s="139"/>
      <c r="J10" s="369"/>
      <c r="K10" s="138"/>
      <c r="L10" s="140"/>
      <c r="M10" s="369"/>
      <c r="N10" s="138"/>
      <c r="O10" s="139"/>
    </row>
    <row r="11" spans="1:15" ht="9" customHeight="1">
      <c r="A11" s="19"/>
      <c r="B11" s="16"/>
      <c r="C11" s="30"/>
      <c r="D11" s="369"/>
      <c r="E11" s="235"/>
      <c r="F11" s="48"/>
      <c r="G11" s="369"/>
      <c r="H11" s="233"/>
      <c r="I11" s="233"/>
      <c r="J11" s="369"/>
      <c r="K11" s="232"/>
      <c r="L11" s="57"/>
      <c r="M11" s="369"/>
      <c r="N11" s="232"/>
      <c r="O11" s="233"/>
    </row>
    <row r="12" spans="2:15" ht="21.75" customHeight="1">
      <c r="B12" s="161" t="s">
        <v>40</v>
      </c>
      <c r="C12" s="29"/>
      <c r="D12" s="369">
        <v>27</v>
      </c>
      <c r="E12" s="106">
        <v>0.25464491181741017</v>
      </c>
      <c r="F12" s="39"/>
      <c r="G12" s="369">
        <v>114</v>
      </c>
      <c r="H12" s="106">
        <v>0.8421985815602837</v>
      </c>
      <c r="I12" s="422">
        <v>322.22222222222223</v>
      </c>
      <c r="J12" s="369">
        <v>27</v>
      </c>
      <c r="K12" s="106">
        <v>0.25464491181741017</v>
      </c>
      <c r="L12" s="39"/>
      <c r="M12" s="369">
        <v>114</v>
      </c>
      <c r="N12" s="106">
        <v>0.8421985815602837</v>
      </c>
      <c r="O12" s="456">
        <v>322.22222222222223</v>
      </c>
    </row>
    <row r="13" spans="2:15" ht="21.75" customHeight="1">
      <c r="B13" s="187" t="s">
        <v>250</v>
      </c>
      <c r="C13" s="32"/>
      <c r="D13" s="369"/>
      <c r="E13" s="106"/>
      <c r="F13" s="39"/>
      <c r="G13" s="369"/>
      <c r="H13" s="106"/>
      <c r="I13" s="106"/>
      <c r="J13" s="369"/>
      <c r="K13" s="109"/>
      <c r="L13" s="39"/>
      <c r="M13" s="369"/>
      <c r="N13" s="109"/>
      <c r="O13" s="106"/>
    </row>
    <row r="14" spans="2:15" ht="21.75" customHeight="1">
      <c r="B14" s="161" t="s">
        <v>41</v>
      </c>
      <c r="C14" s="29"/>
      <c r="D14" s="369">
        <v>372</v>
      </c>
      <c r="E14" s="106">
        <v>3.5084410072620953</v>
      </c>
      <c r="F14" s="39"/>
      <c r="G14" s="369">
        <v>138</v>
      </c>
      <c r="H14" s="106">
        <v>1.019503546099291</v>
      </c>
      <c r="I14" s="456">
        <v>-62.903225806451616</v>
      </c>
      <c r="J14" s="369">
        <v>372</v>
      </c>
      <c r="K14" s="109">
        <v>3.5084410072620953</v>
      </c>
      <c r="L14" s="39"/>
      <c r="M14" s="369">
        <v>138</v>
      </c>
      <c r="N14" s="109">
        <v>1.019503546099291</v>
      </c>
      <c r="O14" s="106">
        <v>-62.903225806451616</v>
      </c>
    </row>
    <row r="15" spans="2:15" ht="21.75" customHeight="1">
      <c r="B15" s="187" t="s">
        <v>251</v>
      </c>
      <c r="C15" s="32"/>
      <c r="D15" s="369"/>
      <c r="E15" s="106"/>
      <c r="F15" s="39"/>
      <c r="G15" s="369"/>
      <c r="H15" s="106"/>
      <c r="I15" s="106"/>
      <c r="J15" s="369"/>
      <c r="K15" s="109"/>
      <c r="L15" s="39"/>
      <c r="M15" s="369"/>
      <c r="N15" s="109"/>
      <c r="O15" s="106"/>
    </row>
    <row r="16" spans="2:15" ht="21.75" customHeight="1">
      <c r="B16" s="161" t="s">
        <v>252</v>
      </c>
      <c r="C16" s="29"/>
      <c r="D16" s="369">
        <v>19</v>
      </c>
      <c r="E16" s="106">
        <v>0.17919456757521454</v>
      </c>
      <c r="F16" s="39"/>
      <c r="G16" s="369">
        <v>86</v>
      </c>
      <c r="H16" s="106">
        <v>0.6353427895981087</v>
      </c>
      <c r="I16" s="106">
        <v>352.6315789473684</v>
      </c>
      <c r="J16" s="369">
        <v>19</v>
      </c>
      <c r="K16" s="109">
        <v>0.17919456757521454</v>
      </c>
      <c r="L16" s="39"/>
      <c r="M16" s="369">
        <v>86</v>
      </c>
      <c r="N16" s="109">
        <v>0.6353427895981087</v>
      </c>
      <c r="O16" s="456">
        <v>352.6315789473684</v>
      </c>
    </row>
    <row r="17" spans="2:15" ht="21.75" customHeight="1">
      <c r="B17" s="187" t="s">
        <v>253</v>
      </c>
      <c r="C17" s="32"/>
      <c r="D17" s="369"/>
      <c r="E17" s="106"/>
      <c r="F17" s="39"/>
      <c r="G17" s="369"/>
      <c r="H17" s="106"/>
      <c r="I17" s="106"/>
      <c r="J17" s="369"/>
      <c r="K17" s="109"/>
      <c r="L17" s="39"/>
      <c r="M17" s="369"/>
      <c r="N17" s="109"/>
      <c r="O17" s="106"/>
    </row>
    <row r="18" spans="2:15" ht="21.75" customHeight="1">
      <c r="B18" s="161" t="s">
        <v>16</v>
      </c>
      <c r="C18" s="29"/>
      <c r="D18" s="369">
        <v>143</v>
      </c>
      <c r="E18" s="106">
        <v>1.3486749033292464</v>
      </c>
      <c r="F18" s="39"/>
      <c r="G18" s="369">
        <v>860</v>
      </c>
      <c r="H18" s="106">
        <v>6.353427895981087</v>
      </c>
      <c r="I18" s="456">
        <v>501.39860139860144</v>
      </c>
      <c r="J18" s="369">
        <v>143</v>
      </c>
      <c r="K18" s="109">
        <v>1.3486749033292464</v>
      </c>
      <c r="L18" s="39"/>
      <c r="M18" s="369">
        <v>860</v>
      </c>
      <c r="N18" s="109">
        <v>6.353427895981087</v>
      </c>
      <c r="O18" s="106">
        <v>501.39860139860144</v>
      </c>
    </row>
    <row r="19" spans="2:15" ht="21.75" customHeight="1">
      <c r="B19" s="187" t="s">
        <v>254</v>
      </c>
      <c r="C19" s="32"/>
      <c r="D19" s="369"/>
      <c r="E19" s="106"/>
      <c r="F19" s="39"/>
      <c r="G19" s="369"/>
      <c r="H19" s="106"/>
      <c r="I19" s="106"/>
      <c r="J19" s="369"/>
      <c r="K19" s="109"/>
      <c r="L19" s="39"/>
      <c r="M19" s="369"/>
      <c r="N19" s="109"/>
      <c r="O19" s="106"/>
    </row>
    <row r="20" spans="2:15" ht="21.75" customHeight="1">
      <c r="B20" s="161" t="s">
        <v>19</v>
      </c>
      <c r="C20" s="29"/>
      <c r="D20" s="369">
        <v>1015</v>
      </c>
      <c r="E20" s="106">
        <v>9.572762425728568</v>
      </c>
      <c r="F20" s="39"/>
      <c r="G20" s="369">
        <v>1009</v>
      </c>
      <c r="H20" s="106">
        <v>7.45419621749409</v>
      </c>
      <c r="I20" s="106">
        <v>-0.5911330049261084</v>
      </c>
      <c r="J20" s="369">
        <v>1015</v>
      </c>
      <c r="K20" s="109">
        <v>9.572762425728568</v>
      </c>
      <c r="L20" s="39"/>
      <c r="M20" s="369">
        <v>1009</v>
      </c>
      <c r="N20" s="109">
        <v>7.45419621749409</v>
      </c>
      <c r="O20" s="456">
        <v>-0.5911330049261084</v>
      </c>
    </row>
    <row r="21" spans="2:15" ht="21.75" customHeight="1">
      <c r="B21" s="187" t="s">
        <v>255</v>
      </c>
      <c r="C21" s="32"/>
      <c r="D21" s="369"/>
      <c r="E21" s="106"/>
      <c r="F21" s="39"/>
      <c r="G21" s="369"/>
      <c r="H21" s="106"/>
      <c r="I21" s="106"/>
      <c r="J21" s="369"/>
      <c r="K21" s="109"/>
      <c r="L21" s="39"/>
      <c r="M21" s="369"/>
      <c r="N21" s="109"/>
      <c r="O21" s="106"/>
    </row>
    <row r="22" spans="2:15" ht="21.75" customHeight="1">
      <c r="B22" s="161" t="s">
        <v>14</v>
      </c>
      <c r="C22" s="29"/>
      <c r="D22" s="369">
        <v>0</v>
      </c>
      <c r="E22" s="106" t="s">
        <v>283</v>
      </c>
      <c r="F22" s="39"/>
      <c r="G22" s="369">
        <v>0</v>
      </c>
      <c r="H22" s="106" t="s">
        <v>283</v>
      </c>
      <c r="I22" s="456" t="s">
        <v>256</v>
      </c>
      <c r="J22" s="369">
        <v>0</v>
      </c>
      <c r="K22" s="106" t="s">
        <v>283</v>
      </c>
      <c r="L22" s="39"/>
      <c r="M22" s="369">
        <v>0</v>
      </c>
      <c r="N22" s="106" t="s">
        <v>283</v>
      </c>
      <c r="O22" s="456" t="s">
        <v>256</v>
      </c>
    </row>
    <row r="23" spans="2:15" ht="21.75" customHeight="1">
      <c r="B23" s="187" t="s">
        <v>257</v>
      </c>
      <c r="C23" s="29"/>
      <c r="D23" s="369"/>
      <c r="E23" s="106"/>
      <c r="F23" s="39"/>
      <c r="G23" s="369"/>
      <c r="H23" s="106"/>
      <c r="I23" s="106"/>
      <c r="J23" s="369"/>
      <c r="K23" s="109"/>
      <c r="L23" s="39"/>
      <c r="M23" s="369"/>
      <c r="N23" s="109"/>
      <c r="O23" s="106"/>
    </row>
    <row r="24" spans="1:15" ht="21.75" customHeight="1" hidden="1">
      <c r="A24" s="28"/>
      <c r="B24" s="11"/>
      <c r="C24" s="29"/>
      <c r="D24" s="369"/>
      <c r="E24" s="235"/>
      <c r="F24" s="48"/>
      <c r="G24" s="369"/>
      <c r="H24" s="235"/>
      <c r="I24" s="235"/>
      <c r="J24" s="369"/>
      <c r="K24" s="231"/>
      <c r="L24" s="48"/>
      <c r="M24" s="369"/>
      <c r="N24" s="231"/>
      <c r="O24" s="235"/>
    </row>
    <row r="25" spans="2:15" ht="21.75" customHeight="1">
      <c r="B25" s="161" t="s">
        <v>84</v>
      </c>
      <c r="C25" s="29"/>
      <c r="D25" s="369">
        <v>7439</v>
      </c>
      <c r="E25" s="106">
        <v>70.15938885221163</v>
      </c>
      <c r="F25" s="39"/>
      <c r="G25" s="369">
        <v>7470</v>
      </c>
      <c r="H25" s="106">
        <v>55.18617021276596</v>
      </c>
      <c r="I25" s="106">
        <v>0.4167226777792714</v>
      </c>
      <c r="J25" s="369">
        <v>7439</v>
      </c>
      <c r="K25" s="109">
        <v>70.15938885221163</v>
      </c>
      <c r="L25" s="39"/>
      <c r="M25" s="369">
        <v>7470</v>
      </c>
      <c r="N25" s="109">
        <v>55.18617021276596</v>
      </c>
      <c r="O25" s="456">
        <v>0.4167226777792714</v>
      </c>
    </row>
    <row r="26" spans="2:15" ht="21.75" customHeight="1">
      <c r="B26" s="187" t="s">
        <v>258</v>
      </c>
      <c r="C26" s="29"/>
      <c r="D26" s="369"/>
      <c r="E26" s="106"/>
      <c r="F26" s="39"/>
      <c r="G26" s="369"/>
      <c r="H26" s="106"/>
      <c r="I26" s="106"/>
      <c r="J26" s="369"/>
      <c r="K26" s="109"/>
      <c r="L26" s="39"/>
      <c r="M26" s="369"/>
      <c r="N26" s="109"/>
      <c r="O26" s="106"/>
    </row>
    <row r="27" spans="2:15" ht="21.75" customHeight="1">
      <c r="B27" s="161" t="s">
        <v>259</v>
      </c>
      <c r="C27" s="29"/>
      <c r="D27" s="369">
        <v>256</v>
      </c>
      <c r="E27" s="106">
        <v>2.4144110157502596</v>
      </c>
      <c r="F27" s="39"/>
      <c r="G27" s="369">
        <v>516</v>
      </c>
      <c r="H27" s="106">
        <v>3.8120567375886525</v>
      </c>
      <c r="I27" s="487">
        <v>101.5625</v>
      </c>
      <c r="J27" s="369">
        <v>256</v>
      </c>
      <c r="K27" s="109">
        <v>2.4144110157502596</v>
      </c>
      <c r="L27" s="39"/>
      <c r="M27" s="369">
        <v>516</v>
      </c>
      <c r="N27" s="109">
        <v>3.8120567375886525</v>
      </c>
      <c r="O27" s="106">
        <v>101.5625</v>
      </c>
    </row>
    <row r="28" spans="2:15" ht="21.75" customHeight="1">
      <c r="B28" s="187" t="s">
        <v>260</v>
      </c>
      <c r="C28" s="29"/>
      <c r="D28" s="369"/>
      <c r="E28" s="106"/>
      <c r="F28" s="39"/>
      <c r="G28" s="369"/>
      <c r="H28" s="106"/>
      <c r="I28" s="106"/>
      <c r="J28" s="369"/>
      <c r="K28" s="109"/>
      <c r="L28" s="39"/>
      <c r="M28" s="369"/>
      <c r="N28" s="109"/>
      <c r="O28" s="106"/>
    </row>
    <row r="29" spans="2:15" ht="21.75" customHeight="1">
      <c r="B29" s="161" t="s">
        <v>42</v>
      </c>
      <c r="C29" s="29"/>
      <c r="D29" s="369">
        <v>2</v>
      </c>
      <c r="E29" s="106">
        <v>0.018862586060548903</v>
      </c>
      <c r="F29" s="39"/>
      <c r="G29" s="369">
        <v>0</v>
      </c>
      <c r="H29" s="106" t="s">
        <v>283</v>
      </c>
      <c r="I29" s="487">
        <v>-100</v>
      </c>
      <c r="J29" s="369">
        <v>2</v>
      </c>
      <c r="K29" s="106">
        <v>0.018862586060548903</v>
      </c>
      <c r="L29" s="39"/>
      <c r="M29" s="369">
        <v>0</v>
      </c>
      <c r="N29" s="106" t="s">
        <v>283</v>
      </c>
      <c r="O29" s="487">
        <v>-100</v>
      </c>
    </row>
    <row r="30" spans="2:15" ht="21.75" customHeight="1">
      <c r="B30" s="187" t="s">
        <v>261</v>
      </c>
      <c r="C30" s="29"/>
      <c r="D30" s="369"/>
      <c r="E30" s="106"/>
      <c r="F30" s="39"/>
      <c r="G30" s="369"/>
      <c r="H30" s="106"/>
      <c r="I30" s="106"/>
      <c r="J30" s="369"/>
      <c r="K30" s="109"/>
      <c r="L30" s="39"/>
      <c r="M30" s="369"/>
      <c r="N30" s="109"/>
      <c r="O30" s="106"/>
    </row>
    <row r="31" spans="2:15" ht="21.75" customHeight="1">
      <c r="B31" s="161" t="s">
        <v>7</v>
      </c>
      <c r="C31" s="29"/>
      <c r="D31" s="369">
        <v>559</v>
      </c>
      <c r="E31" s="106">
        <v>5.272092803923418</v>
      </c>
      <c r="F31" s="39"/>
      <c r="G31" s="369">
        <v>2388</v>
      </c>
      <c r="H31" s="106">
        <v>17.641843971631204</v>
      </c>
      <c r="I31" s="106">
        <v>327.19141323792485</v>
      </c>
      <c r="J31" s="369">
        <v>559</v>
      </c>
      <c r="K31" s="109">
        <v>5.272092803923418</v>
      </c>
      <c r="L31" s="39"/>
      <c r="M31" s="369">
        <v>2388</v>
      </c>
      <c r="N31" s="109">
        <v>17.641843971631204</v>
      </c>
      <c r="O31" s="106">
        <v>327.19141323792485</v>
      </c>
    </row>
    <row r="32" spans="2:15" ht="21.75" customHeight="1">
      <c r="B32" s="187" t="s">
        <v>262</v>
      </c>
      <c r="C32" s="29"/>
      <c r="D32" s="369"/>
      <c r="E32" s="106"/>
      <c r="F32" s="39"/>
      <c r="G32" s="369"/>
      <c r="H32" s="106"/>
      <c r="I32" s="106"/>
      <c r="J32" s="369"/>
      <c r="K32" s="109"/>
      <c r="L32" s="39"/>
      <c r="M32" s="369"/>
      <c r="N32" s="109"/>
      <c r="O32" s="106"/>
    </row>
    <row r="33" spans="2:15" ht="21.75" customHeight="1">
      <c r="B33" s="161" t="s">
        <v>263</v>
      </c>
      <c r="C33" s="29"/>
      <c r="D33" s="369">
        <v>491</v>
      </c>
      <c r="E33" s="106">
        <v>4.630764877864755</v>
      </c>
      <c r="F33" s="39"/>
      <c r="G33" s="369">
        <v>510</v>
      </c>
      <c r="H33" s="106">
        <v>3.7677304964539005</v>
      </c>
      <c r="I33" s="106">
        <v>3.8696537678207736</v>
      </c>
      <c r="J33" s="369">
        <v>491</v>
      </c>
      <c r="K33" s="109">
        <v>4.630764877864755</v>
      </c>
      <c r="L33" s="39"/>
      <c r="M33" s="369">
        <v>510</v>
      </c>
      <c r="N33" s="109">
        <v>3.7677304964539005</v>
      </c>
      <c r="O33" s="456">
        <v>3.8696537678207736</v>
      </c>
    </row>
    <row r="34" spans="2:15" ht="21.75" customHeight="1">
      <c r="B34" s="187" t="s">
        <v>264</v>
      </c>
      <c r="C34" s="29"/>
      <c r="D34" s="369"/>
      <c r="E34" s="106"/>
      <c r="F34" s="39"/>
      <c r="G34" s="369"/>
      <c r="H34" s="106"/>
      <c r="I34" s="106"/>
      <c r="J34" s="369"/>
      <c r="K34" s="109"/>
      <c r="L34" s="39"/>
      <c r="M34" s="369"/>
      <c r="N34" s="109"/>
      <c r="O34" s="106"/>
    </row>
    <row r="35" spans="1:15" ht="21.75" customHeight="1" hidden="1">
      <c r="A35" s="28"/>
      <c r="B35" s="11"/>
      <c r="C35" s="29"/>
      <c r="D35" s="369"/>
      <c r="E35" s="235"/>
      <c r="F35" s="48"/>
      <c r="G35" s="369"/>
      <c r="H35" s="235"/>
      <c r="I35" s="235"/>
      <c r="J35" s="369"/>
      <c r="K35" s="231"/>
      <c r="L35" s="48"/>
      <c r="M35" s="369"/>
      <c r="N35" s="231"/>
      <c r="O35" s="235"/>
    </row>
    <row r="36" spans="2:15" ht="21.75" customHeight="1">
      <c r="B36" s="161" t="s">
        <v>274</v>
      </c>
      <c r="C36" s="29"/>
      <c r="D36" s="369">
        <v>10</v>
      </c>
      <c r="E36" s="106">
        <v>0.0943129303027445</v>
      </c>
      <c r="F36" s="39"/>
      <c r="G36" s="369">
        <v>200</v>
      </c>
      <c r="H36" s="106">
        <v>1.4775413711583925</v>
      </c>
      <c r="I36" s="106">
        <v>1900</v>
      </c>
      <c r="J36" s="369">
        <v>10</v>
      </c>
      <c r="K36" s="109">
        <v>0.0943129303027445</v>
      </c>
      <c r="L36" s="39"/>
      <c r="M36" s="369">
        <v>200</v>
      </c>
      <c r="N36" s="109">
        <v>1.4775413711583925</v>
      </c>
      <c r="O36" s="456">
        <v>1900</v>
      </c>
    </row>
    <row r="37" spans="2:15" ht="21.75" customHeight="1">
      <c r="B37" s="187" t="s">
        <v>275</v>
      </c>
      <c r="C37" s="32"/>
      <c r="D37" s="369"/>
      <c r="E37" s="106"/>
      <c r="F37" s="39"/>
      <c r="G37" s="369"/>
      <c r="H37" s="106"/>
      <c r="I37" s="106"/>
      <c r="J37" s="369"/>
      <c r="K37" s="109"/>
      <c r="L37" s="39"/>
      <c r="M37" s="369"/>
      <c r="N37" s="109"/>
      <c r="O37" s="106"/>
    </row>
    <row r="38" spans="1:15" ht="21.75" customHeight="1" hidden="1">
      <c r="A38" s="28"/>
      <c r="B38" s="234"/>
      <c r="C38" s="32"/>
      <c r="D38" s="369"/>
      <c r="E38" s="235"/>
      <c r="F38" s="48"/>
      <c r="G38" s="369"/>
      <c r="H38" s="235"/>
      <c r="I38" s="235"/>
      <c r="J38" s="369"/>
      <c r="K38" s="231"/>
      <c r="L38" s="48"/>
      <c r="M38" s="369"/>
      <c r="N38" s="231"/>
      <c r="O38" s="235"/>
    </row>
    <row r="39" spans="2:15" ht="21.75" customHeight="1">
      <c r="B39" s="161" t="s">
        <v>24</v>
      </c>
      <c r="C39" s="29"/>
      <c r="D39" s="369">
        <v>18</v>
      </c>
      <c r="E39" s="106">
        <v>0.1697632745449401</v>
      </c>
      <c r="F39" s="39"/>
      <c r="G39" s="369">
        <v>24</v>
      </c>
      <c r="H39" s="106">
        <v>0.1773049645390071</v>
      </c>
      <c r="I39" s="106">
        <v>33.33333333333333</v>
      </c>
      <c r="J39" s="369">
        <v>18</v>
      </c>
      <c r="K39" s="106">
        <v>0.1697632745449401</v>
      </c>
      <c r="L39" s="39"/>
      <c r="M39" s="369">
        <v>24</v>
      </c>
      <c r="N39" s="106">
        <v>0.1773049645390071</v>
      </c>
      <c r="O39" s="106">
        <v>33.33333333333333</v>
      </c>
    </row>
    <row r="40" spans="2:15" ht="15.75">
      <c r="B40" s="187" t="s">
        <v>265</v>
      </c>
      <c r="C40" s="32"/>
      <c r="D40" s="369"/>
      <c r="E40" s="106"/>
      <c r="F40" s="39"/>
      <c r="G40" s="369"/>
      <c r="H40" s="106"/>
      <c r="I40" s="106"/>
      <c r="J40" s="369"/>
      <c r="K40" s="109"/>
      <c r="L40" s="39"/>
      <c r="M40" s="369"/>
      <c r="N40" s="109"/>
      <c r="O40" s="106"/>
    </row>
    <row r="41" spans="2:15" ht="21.75" customHeight="1">
      <c r="B41" s="161" t="s">
        <v>43</v>
      </c>
      <c r="C41" s="29"/>
      <c r="D41" s="369">
        <v>0</v>
      </c>
      <c r="E41" s="106" t="s">
        <v>283</v>
      </c>
      <c r="F41" s="39"/>
      <c r="G41" s="369">
        <v>0</v>
      </c>
      <c r="H41" s="106" t="s">
        <v>283</v>
      </c>
      <c r="I41" s="106" t="s">
        <v>283</v>
      </c>
      <c r="J41" s="369">
        <v>0</v>
      </c>
      <c r="K41" s="106" t="s">
        <v>283</v>
      </c>
      <c r="L41" s="39"/>
      <c r="M41" s="369">
        <v>0</v>
      </c>
      <c r="N41" s="106" t="s">
        <v>283</v>
      </c>
      <c r="O41" s="106" t="s">
        <v>283</v>
      </c>
    </row>
    <row r="42" spans="2:15" ht="25.5">
      <c r="B42" s="338" t="s">
        <v>266</v>
      </c>
      <c r="C42" s="32"/>
      <c r="D42" s="369"/>
      <c r="E42" s="106"/>
      <c r="F42" s="39"/>
      <c r="G42" s="369"/>
      <c r="H42" s="106"/>
      <c r="I42" s="106"/>
      <c r="J42" s="369"/>
      <c r="K42" s="109"/>
      <c r="L42" s="39"/>
      <c r="M42" s="369"/>
      <c r="N42" s="109"/>
      <c r="O42" s="106"/>
    </row>
    <row r="43" spans="1:15" ht="21.75" customHeight="1" hidden="1">
      <c r="A43" s="28"/>
      <c r="B43" s="234"/>
      <c r="C43" s="32"/>
      <c r="D43" s="369"/>
      <c r="E43" s="235"/>
      <c r="F43" s="48"/>
      <c r="G43" s="369"/>
      <c r="H43" s="235"/>
      <c r="I43" s="235"/>
      <c r="J43" s="369"/>
      <c r="K43" s="231"/>
      <c r="L43" s="48"/>
      <c r="M43" s="369"/>
      <c r="N43" s="231"/>
      <c r="O43" s="235"/>
    </row>
    <row r="44" spans="2:15" ht="21.75" customHeight="1">
      <c r="B44" s="161" t="s">
        <v>22</v>
      </c>
      <c r="C44" s="29"/>
      <c r="D44" s="369">
        <v>59</v>
      </c>
      <c r="E44" s="106">
        <v>0.5564462887861925</v>
      </c>
      <c r="F44" s="39"/>
      <c r="G44" s="369">
        <v>10</v>
      </c>
      <c r="H44" s="106">
        <v>0.07387706855791962</v>
      </c>
      <c r="I44" s="106">
        <v>-83.05084745762711</v>
      </c>
      <c r="J44" s="369">
        <v>59</v>
      </c>
      <c r="K44" s="106">
        <v>0.5564462887861925</v>
      </c>
      <c r="L44" s="39"/>
      <c r="M44" s="369">
        <v>10</v>
      </c>
      <c r="N44" s="106">
        <v>0.07387706855791962</v>
      </c>
      <c r="O44" s="456">
        <v>-83.05084745762711</v>
      </c>
    </row>
    <row r="45" spans="2:15" ht="21.75" customHeight="1">
      <c r="B45" s="338" t="s">
        <v>267</v>
      </c>
      <c r="C45" s="32"/>
      <c r="D45" s="369"/>
      <c r="E45" s="106"/>
      <c r="F45" s="39"/>
      <c r="G45" s="369"/>
      <c r="H45" s="106"/>
      <c r="I45" s="106"/>
      <c r="J45" s="369"/>
      <c r="K45" s="109"/>
      <c r="L45" s="39"/>
      <c r="M45" s="369"/>
      <c r="N45" s="109"/>
      <c r="O45" s="106"/>
    </row>
    <row r="46" spans="2:15" ht="21.75" customHeight="1">
      <c r="B46" s="161" t="s">
        <v>44</v>
      </c>
      <c r="C46" s="29"/>
      <c r="D46" s="369">
        <v>0</v>
      </c>
      <c r="E46" s="106" t="s">
        <v>283</v>
      </c>
      <c r="F46" s="39"/>
      <c r="G46" s="369">
        <v>0</v>
      </c>
      <c r="H46" s="106" t="s">
        <v>283</v>
      </c>
      <c r="I46" s="106" t="s">
        <v>283</v>
      </c>
      <c r="J46" s="369">
        <v>0</v>
      </c>
      <c r="K46" s="106" t="s">
        <v>283</v>
      </c>
      <c r="L46" s="39"/>
      <c r="M46" s="369">
        <v>0</v>
      </c>
      <c r="N46" s="106" t="s">
        <v>283</v>
      </c>
      <c r="O46" s="456" t="s">
        <v>283</v>
      </c>
    </row>
    <row r="47" spans="2:15" ht="21.75" customHeight="1">
      <c r="B47" s="187" t="s">
        <v>268</v>
      </c>
      <c r="C47" s="32"/>
      <c r="D47" s="369"/>
      <c r="E47" s="106"/>
      <c r="F47" s="39"/>
      <c r="G47" s="369"/>
      <c r="H47" s="106"/>
      <c r="I47" s="106"/>
      <c r="J47" s="369"/>
      <c r="K47" s="109"/>
      <c r="L47" s="39"/>
      <c r="M47" s="369"/>
      <c r="N47" s="109"/>
      <c r="O47" s="106"/>
    </row>
    <row r="48" spans="1:15" ht="21.75" customHeight="1" hidden="1">
      <c r="A48" s="28"/>
      <c r="B48" s="234"/>
      <c r="C48" s="32"/>
      <c r="D48" s="369"/>
      <c r="E48" s="235"/>
      <c r="F48" s="48"/>
      <c r="G48" s="369"/>
      <c r="H48" s="235"/>
      <c r="I48" s="235"/>
      <c r="J48" s="369"/>
      <c r="K48" s="231"/>
      <c r="L48" s="48"/>
      <c r="M48" s="369"/>
      <c r="N48" s="231"/>
      <c r="O48" s="235"/>
    </row>
    <row r="49" spans="2:15" ht="21.75" customHeight="1">
      <c r="B49" s="161" t="s">
        <v>34</v>
      </c>
      <c r="C49" s="29"/>
      <c r="D49" s="369">
        <v>18</v>
      </c>
      <c r="E49" s="106">
        <v>0.1697632745449401</v>
      </c>
      <c r="F49" s="39"/>
      <c r="G49" s="369">
        <v>25</v>
      </c>
      <c r="H49" s="106">
        <v>0.18469267139479906</v>
      </c>
      <c r="I49" s="456">
        <v>38.88888888888889</v>
      </c>
      <c r="J49" s="369">
        <v>18</v>
      </c>
      <c r="K49" s="109">
        <v>0.1697632745449401</v>
      </c>
      <c r="L49" s="39"/>
      <c r="M49" s="369">
        <v>25</v>
      </c>
      <c r="N49" s="109">
        <v>0.18469267139479906</v>
      </c>
      <c r="O49" s="456">
        <v>38.88888888888889</v>
      </c>
    </row>
    <row r="50" spans="2:15" ht="21.75" customHeight="1">
      <c r="B50" s="187" t="s">
        <v>269</v>
      </c>
      <c r="C50" s="32"/>
      <c r="D50" s="348"/>
      <c r="E50" s="109"/>
      <c r="F50" s="39"/>
      <c r="G50" s="348"/>
      <c r="H50" s="109"/>
      <c r="I50" s="106"/>
      <c r="J50" s="348"/>
      <c r="K50" s="109"/>
      <c r="L50" s="39"/>
      <c r="M50" s="348"/>
      <c r="N50" s="109"/>
      <c r="O50" s="106"/>
    </row>
    <row r="51" spans="4:15" s="28" customFormat="1" ht="19.5" customHeight="1" hidden="1">
      <c r="D51" s="495"/>
      <c r="E51" s="231"/>
      <c r="F51" s="496"/>
      <c r="G51" s="495"/>
      <c r="H51" s="231"/>
      <c r="I51" s="231"/>
      <c r="J51" s="495"/>
      <c r="K51" s="231"/>
      <c r="L51" s="496"/>
      <c r="M51" s="495"/>
      <c r="N51" s="231"/>
      <c r="O51" s="231"/>
    </row>
    <row r="52" spans="1:17" ht="18" customHeight="1">
      <c r="A52" s="426"/>
      <c r="B52" s="161" t="s">
        <v>9</v>
      </c>
      <c r="C52" s="85"/>
      <c r="D52" s="369" t="e">
        <f>#REF!</f>
        <v>#REF!</v>
      </c>
      <c r="E52" s="106" t="e">
        <f>IF(D52=0,"-",+D52/$D$9*100)</f>
        <v>#REF!</v>
      </c>
      <c r="F52" s="39"/>
      <c r="G52" s="369" t="e">
        <f>#REF!</f>
        <v>#REF!</v>
      </c>
      <c r="H52" s="106" t="e">
        <f>IF(G52=0,"-",+G52/$G$9*100)</f>
        <v>#REF!</v>
      </c>
      <c r="I52" s="456" t="e">
        <f>IF(D52=0,"..",+(G52-D52)/D52*100)</f>
        <v>#REF!</v>
      </c>
      <c r="J52" s="369" t="e">
        <f>#REF!</f>
        <v>#REF!</v>
      </c>
      <c r="K52" s="109" t="e">
        <f>IF(J52=0,"-",+J52/$J$9*100)</f>
        <v>#REF!</v>
      </c>
      <c r="L52" s="39"/>
      <c r="M52" s="369" t="e">
        <f>#REF!</f>
        <v>#REF!</v>
      </c>
      <c r="N52" s="109" t="e">
        <f>IF(M52=0,"-",+M52/$M$9*100)</f>
        <v>#REF!</v>
      </c>
      <c r="O52" s="456" t="e">
        <f>IF(J52=0,"..",+(M52-J52)/J52*100)</f>
        <v>#REF!</v>
      </c>
      <c r="P52" s="1"/>
      <c r="Q52" s="2"/>
    </row>
    <row r="53" spans="2:15" s="28" customFormat="1" ht="19.5" customHeight="1">
      <c r="B53" s="187" t="s">
        <v>270</v>
      </c>
      <c r="D53" s="495"/>
      <c r="E53" s="231"/>
      <c r="F53" s="496"/>
      <c r="G53" s="495"/>
      <c r="H53" s="231"/>
      <c r="I53" s="231"/>
      <c r="J53" s="495"/>
      <c r="K53" s="231"/>
      <c r="L53" s="496"/>
      <c r="M53" s="495"/>
      <c r="N53" s="231"/>
      <c r="O53" s="231"/>
    </row>
    <row r="54" spans="1:15" ht="19.5" customHeight="1">
      <c r="A54" s="22"/>
      <c r="B54" s="23"/>
      <c r="C54" s="22"/>
      <c r="D54" s="72"/>
      <c r="E54" s="107"/>
      <c r="F54" s="44"/>
      <c r="G54" s="72"/>
      <c r="H54" s="107"/>
      <c r="I54" s="107"/>
      <c r="J54" s="72"/>
      <c r="K54" s="107"/>
      <c r="L54" s="44"/>
      <c r="M54" s="72"/>
      <c r="N54" s="107"/>
      <c r="O54" s="107"/>
    </row>
    <row r="55" spans="1:17" ht="18" customHeight="1">
      <c r="A55" s="493" t="s">
        <v>223</v>
      </c>
      <c r="B55" s="205" t="s">
        <v>224</v>
      </c>
      <c r="F55" s="2"/>
      <c r="G55" s="3"/>
      <c r="H55" s="2"/>
      <c r="I55" s="4"/>
      <c r="J55" s="4"/>
      <c r="K55" s="1"/>
      <c r="L55" s="1"/>
      <c r="M55" s="2"/>
      <c r="N55" s="2"/>
      <c r="O55" s="1"/>
      <c r="P55" s="1"/>
      <c r="Q55" s="2"/>
    </row>
    <row r="56" ht="15" customHeight="1">
      <c r="B56" s="427" t="s">
        <v>225</v>
      </c>
    </row>
    <row r="57" spans="1:5" s="85" customFormat="1" ht="15.75" customHeight="1">
      <c r="A57" s="426" t="s">
        <v>256</v>
      </c>
      <c r="B57" s="205" t="s">
        <v>271</v>
      </c>
      <c r="E57"/>
    </row>
    <row r="58" spans="2:5" ht="15" customHeight="1">
      <c r="B58" s="427" t="s">
        <v>272</v>
      </c>
      <c r="C58" s="427"/>
      <c r="D58" s="427"/>
      <c r="E58" s="85"/>
    </row>
    <row r="59" spans="1:2" ht="15.75">
      <c r="A59" s="205" t="s">
        <v>39</v>
      </c>
      <c r="B59" s="85"/>
    </row>
    <row r="60" spans="1:2" ht="15.75" customHeight="1">
      <c r="A60" s="427" t="s">
        <v>273</v>
      </c>
      <c r="B60" s="427"/>
    </row>
  </sheetData>
  <mergeCells count="1">
    <mergeCell ref="A7:B7"/>
  </mergeCells>
  <printOptions horizontalCentered="1"/>
  <pageMargins left="0.7874015748031497" right="0.7874015748031497" top="0.7874015748031497" bottom="0.7874015748031497" header="0.7874015748031497" footer="0.7874015748031497"/>
  <pageSetup fitToHeight="1" fitToWidth="1" horizontalDpi="300" verticalDpi="3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1">
    <pageSetUpPr fitToPage="1"/>
  </sheetPr>
  <dimension ref="A1:AS53"/>
  <sheetViews>
    <sheetView workbookViewId="0" topLeftCell="A1">
      <selection activeCell="A3" sqref="A3"/>
    </sheetView>
  </sheetViews>
  <sheetFormatPr defaultColWidth="9.33203125" defaultRowHeight="12.75"/>
  <cols>
    <col min="1" max="1" width="2.16015625" style="0" customWidth="1"/>
    <col min="2" max="2" width="33.83203125" style="0" customWidth="1"/>
    <col min="3" max="3" width="1.3359375" style="0" customWidth="1"/>
    <col min="4" max="4" width="10.66015625" style="0" customWidth="1"/>
    <col min="5" max="5" width="10" style="0" customWidth="1"/>
    <col min="6" max="6" width="2.33203125" style="0" customWidth="1"/>
    <col min="7" max="7" width="10.16015625" style="0" customWidth="1"/>
    <col min="8" max="8" width="10" style="0" customWidth="1"/>
    <col min="9" max="9" width="15" style="0" customWidth="1"/>
    <col min="10" max="10" width="10.83203125" style="0" customWidth="1"/>
    <col min="11" max="11" width="10" style="0" customWidth="1"/>
    <col min="12" max="12" width="4.16015625" style="0" customWidth="1"/>
    <col min="13" max="13" width="11.33203125" style="0" customWidth="1"/>
    <col min="14" max="14" width="10" style="0" customWidth="1"/>
    <col min="15" max="15" width="15" style="0" customWidth="1"/>
  </cols>
  <sheetData>
    <row r="1" spans="1:15" ht="16.5">
      <c r="A1" s="394" t="s">
        <v>230</v>
      </c>
      <c r="D1" s="1"/>
      <c r="E1" s="2"/>
      <c r="F1" s="2"/>
      <c r="G1" s="3"/>
      <c r="H1" s="2"/>
      <c r="I1" s="4"/>
      <c r="J1" s="1"/>
      <c r="K1" s="2"/>
      <c r="L1" s="2"/>
      <c r="M1" s="1"/>
      <c r="N1" s="5"/>
      <c r="O1" s="4"/>
    </row>
    <row r="2" spans="1:15" s="85" customFormat="1" ht="12.75">
      <c r="A2" s="395" t="s">
        <v>229</v>
      </c>
      <c r="D2" s="86"/>
      <c r="E2" s="131"/>
      <c r="F2" s="131"/>
      <c r="G2" s="132"/>
      <c r="H2" s="131"/>
      <c r="I2" s="133"/>
      <c r="J2" s="86"/>
      <c r="K2" s="131"/>
      <c r="L2" s="131"/>
      <c r="M2" s="86"/>
      <c r="N2" s="134"/>
      <c r="O2" s="133"/>
    </row>
    <row r="3" spans="4:15" ht="12.75">
      <c r="D3" s="1"/>
      <c r="E3" s="2"/>
      <c r="F3" s="2"/>
      <c r="G3" s="3"/>
      <c r="H3" s="2"/>
      <c r="I3" s="4"/>
      <c r="J3" s="1"/>
      <c r="K3" s="2"/>
      <c r="L3" s="2"/>
      <c r="M3" s="1"/>
      <c r="N3" s="5"/>
      <c r="O3" s="4"/>
    </row>
    <row r="4" spans="2:15" s="485" customFormat="1" ht="16.5" customHeight="1">
      <c r="B4" s="478"/>
      <c r="C4" s="479"/>
      <c r="D4" s="480" t="s">
        <v>279</v>
      </c>
      <c r="E4" s="481"/>
      <c r="F4" s="482"/>
      <c r="G4" s="480" t="s">
        <v>280</v>
      </c>
      <c r="H4" s="481"/>
      <c r="I4" s="178"/>
      <c r="J4" s="480" t="s">
        <v>285</v>
      </c>
      <c r="K4" s="484"/>
      <c r="L4" s="477"/>
      <c r="M4" s="480" t="s">
        <v>286</v>
      </c>
      <c r="N4" s="484"/>
      <c r="O4" s="178"/>
    </row>
    <row r="5" spans="1:15" s="85" customFormat="1" ht="15.75">
      <c r="A5" s="396" t="s">
        <v>127</v>
      </c>
      <c r="B5" s="200"/>
      <c r="C5" s="127"/>
      <c r="D5" s="183" t="s">
        <v>281</v>
      </c>
      <c r="E5" s="203"/>
      <c r="F5" s="82"/>
      <c r="G5" s="183" t="s">
        <v>282</v>
      </c>
      <c r="H5" s="203"/>
      <c r="I5" s="178" t="s">
        <v>124</v>
      </c>
      <c r="J5" s="213" t="s">
        <v>287</v>
      </c>
      <c r="K5" s="203"/>
      <c r="L5" s="82"/>
      <c r="M5" s="213" t="s">
        <v>288</v>
      </c>
      <c r="N5" s="203"/>
      <c r="O5" s="178" t="s">
        <v>124</v>
      </c>
    </row>
    <row r="6" spans="1:45" ht="15.75">
      <c r="A6" s="342" t="s">
        <v>128</v>
      </c>
      <c r="B6" s="330"/>
      <c r="C6" s="47"/>
      <c r="D6" s="219" t="s">
        <v>129</v>
      </c>
      <c r="E6" s="215" t="s">
        <v>125</v>
      </c>
      <c r="F6" s="216"/>
      <c r="G6" s="219" t="s">
        <v>129</v>
      </c>
      <c r="H6" s="215" t="s">
        <v>125</v>
      </c>
      <c r="I6" s="188" t="s">
        <v>126</v>
      </c>
      <c r="J6" s="219" t="s">
        <v>129</v>
      </c>
      <c r="K6" s="215" t="s">
        <v>125</v>
      </c>
      <c r="L6" s="216"/>
      <c r="M6" s="219" t="s">
        <v>129</v>
      </c>
      <c r="N6" s="215" t="s">
        <v>125</v>
      </c>
      <c r="O6" s="188" t="s">
        <v>126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s="204" customFormat="1" ht="9.75" customHeight="1">
      <c r="A7" s="504">
        <v>1</v>
      </c>
      <c r="B7" s="505"/>
      <c r="C7" s="206"/>
      <c r="D7" s="207">
        <v>2</v>
      </c>
      <c r="E7" s="207">
        <v>3</v>
      </c>
      <c r="F7" s="208"/>
      <c r="G7" s="207">
        <v>4</v>
      </c>
      <c r="H7" s="207">
        <v>5</v>
      </c>
      <c r="I7" s="207">
        <v>6</v>
      </c>
      <c r="J7" s="207">
        <v>7</v>
      </c>
      <c r="K7" s="207">
        <v>8</v>
      </c>
      <c r="L7" s="207"/>
      <c r="M7" s="207">
        <v>9</v>
      </c>
      <c r="N7" s="207">
        <v>10</v>
      </c>
      <c r="O7" s="207">
        <v>11</v>
      </c>
      <c r="P7" s="217"/>
      <c r="Q7" s="217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</row>
    <row r="8" spans="1:45" ht="12.75">
      <c r="A8" s="10"/>
      <c r="B8" s="11"/>
      <c r="C8" s="29"/>
      <c r="D8" s="12"/>
      <c r="E8" s="13"/>
      <c r="F8" s="13"/>
      <c r="G8" s="12"/>
      <c r="H8" s="13"/>
      <c r="I8" s="14"/>
      <c r="J8" s="15"/>
      <c r="K8" s="13"/>
      <c r="L8" s="13"/>
      <c r="M8" s="15"/>
      <c r="N8" s="13"/>
      <c r="O8" s="14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45" ht="24" customHeight="1">
      <c r="A9" s="172" t="s">
        <v>5</v>
      </c>
      <c r="B9" s="16"/>
      <c r="C9" s="30"/>
      <c r="D9" s="397">
        <v>23607</v>
      </c>
      <c r="E9" s="398">
        <v>100</v>
      </c>
      <c r="F9" s="399"/>
      <c r="G9" s="397">
        <v>33057</v>
      </c>
      <c r="H9" s="398">
        <v>100</v>
      </c>
      <c r="I9" s="398">
        <v>40.03049942813573</v>
      </c>
      <c r="J9" s="397">
        <v>23607</v>
      </c>
      <c r="K9" s="400">
        <v>100</v>
      </c>
      <c r="L9" s="399"/>
      <c r="M9" s="397">
        <v>33057</v>
      </c>
      <c r="N9" s="400">
        <v>100</v>
      </c>
      <c r="O9" s="430">
        <v>40.03049942813573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</row>
    <row r="10" spans="1:15" s="85" customFormat="1" ht="24" customHeight="1">
      <c r="A10" s="401" t="s">
        <v>4</v>
      </c>
      <c r="B10" s="201"/>
      <c r="C10" s="135"/>
      <c r="D10" s="402"/>
      <c r="E10" s="403"/>
      <c r="F10" s="404"/>
      <c r="G10" s="402"/>
      <c r="H10" s="405"/>
      <c r="I10" s="405"/>
      <c r="J10" s="402"/>
      <c r="K10" s="406"/>
      <c r="L10" s="407"/>
      <c r="M10" s="402"/>
      <c r="N10" s="406"/>
      <c r="O10" s="429"/>
    </row>
    <row r="11" spans="1:15" ht="9" customHeight="1">
      <c r="A11" s="19"/>
      <c r="B11" s="16"/>
      <c r="C11" s="30"/>
      <c r="D11" s="402"/>
      <c r="E11" s="408"/>
      <c r="F11" s="409"/>
      <c r="G11" s="402"/>
      <c r="H11" s="410"/>
      <c r="I11" s="410"/>
      <c r="J11" s="402"/>
      <c r="K11" s="411"/>
      <c r="L11" s="412"/>
      <c r="M11" s="402"/>
      <c r="N11" s="411"/>
      <c r="O11" s="410"/>
    </row>
    <row r="12" spans="2:15" ht="21" customHeight="1">
      <c r="B12" s="161" t="s">
        <v>130</v>
      </c>
      <c r="C12" s="29"/>
      <c r="D12" s="402">
        <v>198</v>
      </c>
      <c r="E12" s="413">
        <v>0.8387342737323675</v>
      </c>
      <c r="F12" s="414"/>
      <c r="G12" s="402">
        <v>337</v>
      </c>
      <c r="H12" s="413">
        <v>1.01945125086971</v>
      </c>
      <c r="I12" s="429">
        <v>70.2020202020202</v>
      </c>
      <c r="J12" s="402">
        <v>198</v>
      </c>
      <c r="K12" s="415">
        <v>0.8387342737323675</v>
      </c>
      <c r="L12" s="414"/>
      <c r="M12" s="402">
        <v>337</v>
      </c>
      <c r="N12" s="415">
        <v>1.01945125086971</v>
      </c>
      <c r="O12" s="429">
        <v>70.2020202020202</v>
      </c>
    </row>
    <row r="13" spans="2:15" ht="21" customHeight="1">
      <c r="B13" s="187" t="s">
        <v>131</v>
      </c>
      <c r="C13" s="32"/>
      <c r="D13" s="402"/>
      <c r="E13" s="413"/>
      <c r="F13" s="414"/>
      <c r="G13" s="402"/>
      <c r="H13" s="413"/>
      <c r="I13" s="413"/>
      <c r="J13" s="402"/>
      <c r="K13" s="415"/>
      <c r="L13" s="414"/>
      <c r="M13" s="402"/>
      <c r="N13" s="415"/>
      <c r="O13" s="413"/>
    </row>
    <row r="14" spans="2:15" ht="21" customHeight="1">
      <c r="B14" s="161" t="s">
        <v>132</v>
      </c>
      <c r="C14" s="29"/>
      <c r="D14" s="402">
        <v>181</v>
      </c>
      <c r="E14" s="413">
        <v>0.7667217350785783</v>
      </c>
      <c r="F14" s="414"/>
      <c r="G14" s="402">
        <v>565</v>
      </c>
      <c r="H14" s="413">
        <v>1.709169011102036</v>
      </c>
      <c r="I14" s="429">
        <v>212.15469613259668</v>
      </c>
      <c r="J14" s="402">
        <v>181</v>
      </c>
      <c r="K14" s="415">
        <v>0.7667217350785783</v>
      </c>
      <c r="L14" s="414"/>
      <c r="M14" s="402">
        <v>565</v>
      </c>
      <c r="N14" s="415">
        <v>1.709169011102036</v>
      </c>
      <c r="O14" s="429">
        <v>212.15469613259668</v>
      </c>
    </row>
    <row r="15" spans="2:15" ht="21" customHeight="1">
      <c r="B15" s="187" t="s">
        <v>133</v>
      </c>
      <c r="C15" s="32"/>
      <c r="D15" s="402"/>
      <c r="E15" s="413"/>
      <c r="F15" s="414"/>
      <c r="G15" s="402"/>
      <c r="H15" s="413"/>
      <c r="I15" s="429"/>
      <c r="J15" s="402"/>
      <c r="K15" s="415"/>
      <c r="L15" s="414"/>
      <c r="M15" s="402"/>
      <c r="N15" s="415"/>
      <c r="O15" s="413"/>
    </row>
    <row r="16" spans="2:15" ht="21" customHeight="1">
      <c r="B16" s="161" t="s">
        <v>134</v>
      </c>
      <c r="C16" s="29"/>
      <c r="D16" s="402">
        <v>1376</v>
      </c>
      <c r="E16" s="413">
        <v>5.828779599271402</v>
      </c>
      <c r="F16" s="414"/>
      <c r="G16" s="402">
        <v>1628</v>
      </c>
      <c r="H16" s="413">
        <v>4.924826814290468</v>
      </c>
      <c r="I16" s="429">
        <v>18.313953488372093</v>
      </c>
      <c r="J16" s="402">
        <v>1376</v>
      </c>
      <c r="K16" s="415">
        <v>5.828779599271402</v>
      </c>
      <c r="L16" s="414"/>
      <c r="M16" s="402">
        <v>1628</v>
      </c>
      <c r="N16" s="415">
        <v>4.924826814290468</v>
      </c>
      <c r="O16" s="429">
        <v>18.313953488372093</v>
      </c>
    </row>
    <row r="17" spans="2:15" ht="21" customHeight="1">
      <c r="B17" s="187" t="s">
        <v>135</v>
      </c>
      <c r="C17" s="32"/>
      <c r="D17" s="402"/>
      <c r="E17" s="413"/>
      <c r="F17" s="414"/>
      <c r="G17" s="402"/>
      <c r="H17" s="413"/>
      <c r="I17" s="413"/>
      <c r="J17" s="402"/>
      <c r="K17" s="415"/>
      <c r="L17" s="414"/>
      <c r="M17" s="402"/>
      <c r="N17" s="415"/>
      <c r="O17" s="413"/>
    </row>
    <row r="18" spans="2:15" ht="21" customHeight="1">
      <c r="B18" s="161" t="s">
        <v>136</v>
      </c>
      <c r="C18" s="29"/>
      <c r="D18" s="402">
        <v>419</v>
      </c>
      <c r="E18" s="413">
        <v>1.774897276231626</v>
      </c>
      <c r="F18" s="414"/>
      <c r="G18" s="402">
        <v>545</v>
      </c>
      <c r="H18" s="413">
        <v>1.6486674531869194</v>
      </c>
      <c r="I18" s="429">
        <v>30.071599045346066</v>
      </c>
      <c r="J18" s="402">
        <v>419</v>
      </c>
      <c r="K18" s="415">
        <v>1.774897276231626</v>
      </c>
      <c r="L18" s="414"/>
      <c r="M18" s="402">
        <v>545</v>
      </c>
      <c r="N18" s="415">
        <v>1.6486674531869194</v>
      </c>
      <c r="O18" s="429">
        <v>30.071599045346066</v>
      </c>
    </row>
    <row r="19" spans="2:15" ht="21" customHeight="1">
      <c r="B19" s="187" t="s">
        <v>137</v>
      </c>
      <c r="C19" s="32"/>
      <c r="D19" s="402"/>
      <c r="E19" s="413"/>
      <c r="F19" s="414"/>
      <c r="G19" s="402"/>
      <c r="H19" s="413"/>
      <c r="I19" s="413"/>
      <c r="J19" s="402"/>
      <c r="K19" s="415"/>
      <c r="L19" s="414"/>
      <c r="M19" s="402"/>
      <c r="N19" s="415"/>
      <c r="O19" s="413"/>
    </row>
    <row r="20" spans="2:15" ht="21" customHeight="1">
      <c r="B20" s="161" t="s">
        <v>138</v>
      </c>
      <c r="C20" s="29"/>
      <c r="D20" s="402">
        <v>6659</v>
      </c>
      <c r="E20" s="413">
        <v>28.207734993857752</v>
      </c>
      <c r="F20" s="414"/>
      <c r="G20" s="402">
        <v>7835</v>
      </c>
      <c r="H20" s="413">
        <v>23.701485313246817</v>
      </c>
      <c r="I20" s="429">
        <v>17.660309355759125</v>
      </c>
      <c r="J20" s="402">
        <v>6659</v>
      </c>
      <c r="K20" s="415">
        <v>28.207734993857752</v>
      </c>
      <c r="L20" s="414"/>
      <c r="M20" s="402">
        <v>7835</v>
      </c>
      <c r="N20" s="415">
        <v>23.701485313246817</v>
      </c>
      <c r="O20" s="413">
        <v>17.660309355759125</v>
      </c>
    </row>
    <row r="21" spans="2:15" ht="21" customHeight="1">
      <c r="B21" s="187" t="s">
        <v>139</v>
      </c>
      <c r="C21" s="32"/>
      <c r="D21" s="402"/>
      <c r="E21" s="413"/>
      <c r="F21" s="414"/>
      <c r="G21" s="402"/>
      <c r="H21" s="413"/>
      <c r="I21" s="413"/>
      <c r="J21" s="402"/>
      <c r="K21" s="415"/>
      <c r="L21" s="414"/>
      <c r="M21" s="402"/>
      <c r="N21" s="415"/>
      <c r="O21" s="413"/>
    </row>
    <row r="22" spans="2:15" ht="21" customHeight="1">
      <c r="B22" s="161" t="s">
        <v>172</v>
      </c>
      <c r="C22" s="29"/>
      <c r="D22" s="402">
        <v>3732</v>
      </c>
      <c r="E22" s="413">
        <v>15.808870250349472</v>
      </c>
      <c r="F22" s="414"/>
      <c r="G22" s="402">
        <v>2095</v>
      </c>
      <c r="H22" s="413">
        <v>6.337538191608434</v>
      </c>
      <c r="I22" s="429">
        <v>-43.863879957127544</v>
      </c>
      <c r="J22" s="402">
        <v>3732</v>
      </c>
      <c r="K22" s="415">
        <v>15.808870250349472</v>
      </c>
      <c r="L22" s="414"/>
      <c r="M22" s="402">
        <v>2095</v>
      </c>
      <c r="N22" s="415">
        <v>6.337538191608434</v>
      </c>
      <c r="O22" s="429">
        <v>-43.863879957127544</v>
      </c>
    </row>
    <row r="23" spans="2:15" ht="21" customHeight="1">
      <c r="B23" s="187" t="s">
        <v>171</v>
      </c>
      <c r="C23" s="29"/>
      <c r="D23" s="402"/>
      <c r="E23" s="413"/>
      <c r="F23" s="414"/>
      <c r="G23" s="402"/>
      <c r="H23" s="413"/>
      <c r="I23" s="413"/>
      <c r="J23" s="402"/>
      <c r="K23" s="415"/>
      <c r="L23" s="414"/>
      <c r="M23" s="402"/>
      <c r="N23" s="415"/>
      <c r="O23" s="429"/>
    </row>
    <row r="24" spans="2:15" ht="21" customHeight="1">
      <c r="B24" s="161" t="s">
        <v>140</v>
      </c>
      <c r="C24" s="29"/>
      <c r="D24" s="402">
        <v>179</v>
      </c>
      <c r="E24" s="413">
        <v>0.7582496717075443</v>
      </c>
      <c r="F24" s="414"/>
      <c r="G24" s="402">
        <v>359</v>
      </c>
      <c r="H24" s="413">
        <v>1.0860029645763378</v>
      </c>
      <c r="I24" s="429">
        <v>100.5586592178771</v>
      </c>
      <c r="J24" s="402">
        <v>179</v>
      </c>
      <c r="K24" s="415">
        <v>0.7582496717075443</v>
      </c>
      <c r="L24" s="414"/>
      <c r="M24" s="402">
        <v>359</v>
      </c>
      <c r="N24" s="415">
        <v>1.0860029645763378</v>
      </c>
      <c r="O24" s="429">
        <v>100.5586592178771</v>
      </c>
    </row>
    <row r="25" spans="2:15" ht="21" customHeight="1">
      <c r="B25" s="187" t="s">
        <v>141</v>
      </c>
      <c r="C25" s="29"/>
      <c r="D25" s="402"/>
      <c r="E25" s="413"/>
      <c r="F25" s="414"/>
      <c r="G25" s="402"/>
      <c r="H25" s="413"/>
      <c r="I25" s="413"/>
      <c r="J25" s="402"/>
      <c r="K25" s="415"/>
      <c r="L25" s="414"/>
      <c r="M25" s="402"/>
      <c r="N25" s="415"/>
      <c r="O25" s="413"/>
    </row>
    <row r="26" spans="2:15" ht="21" customHeight="1">
      <c r="B26" s="161" t="s">
        <v>142</v>
      </c>
      <c r="C26" s="29"/>
      <c r="D26" s="402">
        <v>101</v>
      </c>
      <c r="E26" s="413">
        <v>0.4278392002372178</v>
      </c>
      <c r="F26" s="414"/>
      <c r="G26" s="402">
        <v>514</v>
      </c>
      <c r="H26" s="413">
        <v>1.5548900384184894</v>
      </c>
      <c r="I26" s="429">
        <v>408.91089108910893</v>
      </c>
      <c r="J26" s="402">
        <v>101</v>
      </c>
      <c r="K26" s="415">
        <v>0.4278392002372178</v>
      </c>
      <c r="L26" s="414"/>
      <c r="M26" s="402">
        <v>514</v>
      </c>
      <c r="N26" s="415">
        <v>1.5548900384184894</v>
      </c>
      <c r="O26" s="429">
        <v>408.91089108910893</v>
      </c>
    </row>
    <row r="27" spans="2:15" ht="21" customHeight="1">
      <c r="B27" s="187" t="s">
        <v>143</v>
      </c>
      <c r="C27" s="29"/>
      <c r="D27" s="402"/>
      <c r="E27" s="413"/>
      <c r="F27" s="414"/>
      <c r="G27" s="402"/>
      <c r="H27" s="413"/>
      <c r="I27" s="413"/>
      <c r="J27" s="402"/>
      <c r="K27" s="415"/>
      <c r="L27" s="414"/>
      <c r="M27" s="402"/>
      <c r="N27" s="415"/>
      <c r="O27" s="413"/>
    </row>
    <row r="28" spans="2:15" ht="21" customHeight="1">
      <c r="B28" s="161" t="s">
        <v>144</v>
      </c>
      <c r="C28" s="29"/>
      <c r="D28" s="402">
        <v>10085</v>
      </c>
      <c r="E28" s="413">
        <v>42.72037954843903</v>
      </c>
      <c r="F28" s="414"/>
      <c r="G28" s="402">
        <v>18003</v>
      </c>
      <c r="H28" s="413">
        <v>54.46047735729195</v>
      </c>
      <c r="I28" s="413">
        <v>78.5126425384234</v>
      </c>
      <c r="J28" s="402">
        <v>10085</v>
      </c>
      <c r="K28" s="413">
        <v>42.72037954843903</v>
      </c>
      <c r="L28" s="414"/>
      <c r="M28" s="402">
        <v>18003</v>
      </c>
      <c r="N28" s="413">
        <v>54.46047735729195</v>
      </c>
      <c r="O28" s="413">
        <v>78.5126425384234</v>
      </c>
    </row>
    <row r="29" spans="2:15" ht="21" customHeight="1">
      <c r="B29" s="187" t="s">
        <v>145</v>
      </c>
      <c r="C29" s="29"/>
      <c r="D29" s="402"/>
      <c r="E29" s="413"/>
      <c r="F29" s="414"/>
      <c r="G29" s="402"/>
      <c r="H29" s="413"/>
      <c r="I29" s="413"/>
      <c r="J29" s="402"/>
      <c r="K29" s="415"/>
      <c r="L29" s="414"/>
      <c r="M29" s="402"/>
      <c r="N29" s="415"/>
      <c r="O29" s="413"/>
    </row>
    <row r="30" spans="2:15" ht="21" customHeight="1">
      <c r="B30" s="161" t="s">
        <v>146</v>
      </c>
      <c r="C30" s="29"/>
      <c r="D30" s="402">
        <v>17</v>
      </c>
      <c r="E30" s="413">
        <v>0.07201253865378912</v>
      </c>
      <c r="F30" s="414"/>
      <c r="G30" s="402">
        <v>50</v>
      </c>
      <c r="H30" s="413">
        <v>0.15125389478779078</v>
      </c>
      <c r="I30" s="431">
        <v>194.11764705882354</v>
      </c>
      <c r="J30" s="402">
        <v>17</v>
      </c>
      <c r="K30" s="415">
        <v>0.07201253865378912</v>
      </c>
      <c r="L30" s="414"/>
      <c r="M30" s="402">
        <v>50</v>
      </c>
      <c r="N30" s="415">
        <v>0.15125389478779078</v>
      </c>
      <c r="O30" s="413">
        <v>194.11764705882354</v>
      </c>
    </row>
    <row r="31" spans="2:15" ht="21" customHeight="1">
      <c r="B31" s="187" t="s">
        <v>147</v>
      </c>
      <c r="C31" s="29"/>
      <c r="D31" s="402"/>
      <c r="E31" s="413"/>
      <c r="F31" s="414"/>
      <c r="G31" s="402"/>
      <c r="H31" s="413"/>
      <c r="I31" s="413"/>
      <c r="J31" s="402"/>
      <c r="K31" s="415"/>
      <c r="L31" s="414"/>
      <c r="M31" s="402"/>
      <c r="N31" s="415"/>
      <c r="O31" s="413"/>
    </row>
    <row r="32" spans="2:15" ht="21" customHeight="1">
      <c r="B32" s="161" t="s">
        <v>148</v>
      </c>
      <c r="C32" s="29"/>
      <c r="D32" s="402">
        <v>36</v>
      </c>
      <c r="E32" s="413">
        <v>0.15249714067861228</v>
      </c>
      <c r="F32" s="414"/>
      <c r="G32" s="402">
        <v>77</v>
      </c>
      <c r="H32" s="413">
        <v>0.23293099797319783</v>
      </c>
      <c r="I32" s="416">
        <v>113.88888888888889</v>
      </c>
      <c r="J32" s="402">
        <v>36</v>
      </c>
      <c r="K32" s="415">
        <v>0.15249714067861228</v>
      </c>
      <c r="L32" s="414"/>
      <c r="M32" s="402">
        <v>77</v>
      </c>
      <c r="N32" s="415">
        <v>0.23293099797319783</v>
      </c>
      <c r="O32" s="416">
        <v>113.88888888888889</v>
      </c>
    </row>
    <row r="33" spans="2:15" ht="21" customHeight="1">
      <c r="B33" s="187" t="s">
        <v>149</v>
      </c>
      <c r="C33" s="29"/>
      <c r="D33" s="402"/>
      <c r="E33" s="413"/>
      <c r="F33" s="414"/>
      <c r="G33" s="402"/>
      <c r="H33" s="413"/>
      <c r="I33" s="413"/>
      <c r="J33" s="402"/>
      <c r="K33" s="415"/>
      <c r="L33" s="414"/>
      <c r="M33" s="402"/>
      <c r="N33" s="415"/>
      <c r="O33" s="413"/>
    </row>
    <row r="34" spans="1:15" ht="21" customHeight="1">
      <c r="A34" s="28"/>
      <c r="B34" s="234" t="s">
        <v>150</v>
      </c>
      <c r="C34" s="29"/>
      <c r="D34" s="402">
        <v>20</v>
      </c>
      <c r="E34" s="413">
        <v>0.08472063371034015</v>
      </c>
      <c r="F34" s="414"/>
      <c r="G34" s="402">
        <v>47</v>
      </c>
      <c r="H34" s="413">
        <v>0.14217866110052332</v>
      </c>
      <c r="I34" s="413">
        <v>135</v>
      </c>
      <c r="J34" s="402">
        <v>20</v>
      </c>
      <c r="K34" s="415">
        <v>0.08472063371034015</v>
      </c>
      <c r="L34" s="414"/>
      <c r="M34" s="402">
        <v>47</v>
      </c>
      <c r="N34" s="415">
        <v>0.14217866110052332</v>
      </c>
      <c r="O34" s="413">
        <v>135</v>
      </c>
    </row>
    <row r="35" spans="2:15" ht="21" customHeight="1">
      <c r="B35" s="187" t="s">
        <v>151</v>
      </c>
      <c r="C35" s="29"/>
      <c r="D35" s="402"/>
      <c r="E35" s="413"/>
      <c r="F35" s="414"/>
      <c r="G35" s="402"/>
      <c r="H35" s="413"/>
      <c r="I35" s="413"/>
      <c r="J35" s="402"/>
      <c r="K35" s="415"/>
      <c r="L35" s="414"/>
      <c r="M35" s="402"/>
      <c r="N35" s="415"/>
      <c r="O35" s="413"/>
    </row>
    <row r="36" spans="2:15" ht="21" customHeight="1">
      <c r="B36" s="234" t="s">
        <v>152</v>
      </c>
      <c r="C36" s="32"/>
      <c r="D36" s="402">
        <v>79</v>
      </c>
      <c r="E36" s="413">
        <v>0.3346465031558436</v>
      </c>
      <c r="F36" s="414"/>
      <c r="G36" s="402">
        <v>110</v>
      </c>
      <c r="H36" s="413">
        <v>0.33275856853313973</v>
      </c>
      <c r="I36" s="413">
        <v>39.24050632911392</v>
      </c>
      <c r="J36" s="402">
        <v>79</v>
      </c>
      <c r="K36" s="415">
        <v>0.3346465031558436</v>
      </c>
      <c r="L36" s="414"/>
      <c r="M36" s="402">
        <v>110</v>
      </c>
      <c r="N36" s="415">
        <v>0.33275856853313973</v>
      </c>
      <c r="O36" s="413">
        <v>39.24050632911392</v>
      </c>
    </row>
    <row r="37" spans="1:15" ht="21" customHeight="1">
      <c r="A37" s="28"/>
      <c r="B37" s="187" t="s">
        <v>153</v>
      </c>
      <c r="C37" s="32"/>
      <c r="D37" s="402"/>
      <c r="E37" s="408"/>
      <c r="F37" s="409"/>
      <c r="G37" s="402"/>
      <c r="H37" s="408"/>
      <c r="I37" s="408"/>
      <c r="J37" s="402"/>
      <c r="K37" s="417"/>
      <c r="L37" s="409"/>
      <c r="M37" s="402"/>
      <c r="N37" s="417"/>
      <c r="O37" s="408"/>
    </row>
    <row r="38" spans="2:15" ht="21" customHeight="1">
      <c r="B38" s="161" t="s">
        <v>154</v>
      </c>
      <c r="C38" s="29"/>
      <c r="D38" s="402">
        <v>79</v>
      </c>
      <c r="E38" s="413">
        <v>0.3346465031558436</v>
      </c>
      <c r="F38" s="414"/>
      <c r="G38" s="402">
        <v>130</v>
      </c>
      <c r="H38" s="413">
        <v>0.3932601264482561</v>
      </c>
      <c r="I38" s="413">
        <v>64.55696202531645</v>
      </c>
      <c r="J38" s="402">
        <v>79</v>
      </c>
      <c r="K38" s="415">
        <v>0.3346465031558436</v>
      </c>
      <c r="L38" s="414"/>
      <c r="M38" s="402">
        <v>130</v>
      </c>
      <c r="N38" s="415">
        <v>0.3932601264482561</v>
      </c>
      <c r="O38" s="413">
        <v>64.55696202531645</v>
      </c>
    </row>
    <row r="39" spans="2:15" ht="21" customHeight="1">
      <c r="B39" s="187" t="s">
        <v>155</v>
      </c>
      <c r="C39" s="32"/>
      <c r="D39" s="402"/>
      <c r="E39" s="413"/>
      <c r="F39" s="414"/>
      <c r="G39" s="402"/>
      <c r="H39" s="413"/>
      <c r="I39" s="413"/>
      <c r="J39" s="402"/>
      <c r="K39" s="415"/>
      <c r="L39" s="414"/>
      <c r="M39" s="402"/>
      <c r="N39" s="415"/>
      <c r="O39" s="413"/>
    </row>
    <row r="40" spans="2:15" ht="21" customHeight="1">
      <c r="B40" s="161" t="s">
        <v>22</v>
      </c>
      <c r="C40" s="29"/>
      <c r="D40" s="402">
        <v>150</v>
      </c>
      <c r="E40" s="413">
        <v>0.6354047528275512</v>
      </c>
      <c r="F40" s="414"/>
      <c r="G40" s="402">
        <v>283</v>
      </c>
      <c r="H40" s="413">
        <v>0.8560970444988958</v>
      </c>
      <c r="I40" s="429">
        <v>88.66666666666667</v>
      </c>
      <c r="J40" s="402">
        <v>150</v>
      </c>
      <c r="K40" s="415">
        <v>0.6354047528275512</v>
      </c>
      <c r="L40" s="414"/>
      <c r="M40" s="402">
        <v>283</v>
      </c>
      <c r="N40" s="415">
        <v>0.8560970444988958</v>
      </c>
      <c r="O40" s="429">
        <v>88.66666666666667</v>
      </c>
    </row>
    <row r="41" spans="2:15" ht="21" customHeight="1">
      <c r="B41" s="187" t="s">
        <v>156</v>
      </c>
      <c r="C41" s="32"/>
      <c r="D41" s="402"/>
      <c r="E41" s="413"/>
      <c r="F41" s="414"/>
      <c r="G41" s="402"/>
      <c r="H41" s="413"/>
      <c r="I41" s="413"/>
      <c r="J41" s="402"/>
      <c r="K41" s="415"/>
      <c r="L41" s="414"/>
      <c r="M41" s="402"/>
      <c r="N41" s="415"/>
      <c r="O41" s="413"/>
    </row>
    <row r="42" spans="2:15" ht="21" customHeight="1">
      <c r="B42" s="161" t="s">
        <v>157</v>
      </c>
      <c r="C42" s="29"/>
      <c r="D42" s="402">
        <v>74</v>
      </c>
      <c r="E42" s="413">
        <v>0.3134663447282586</v>
      </c>
      <c r="F42" s="414"/>
      <c r="G42" s="402">
        <v>135</v>
      </c>
      <c r="H42" s="413">
        <v>0.4083855159270351</v>
      </c>
      <c r="I42" s="413">
        <v>82.43243243243244</v>
      </c>
      <c r="J42" s="402">
        <v>74</v>
      </c>
      <c r="K42" s="415">
        <v>0.3134663447282586</v>
      </c>
      <c r="L42" s="414"/>
      <c r="M42" s="402">
        <v>135</v>
      </c>
      <c r="N42" s="415">
        <v>0.4083855159270351</v>
      </c>
      <c r="O42" s="429">
        <v>82.43243243243244</v>
      </c>
    </row>
    <row r="43" spans="2:15" ht="21" customHeight="1">
      <c r="B43" s="187" t="s">
        <v>158</v>
      </c>
      <c r="C43" s="32"/>
      <c r="D43" s="402"/>
      <c r="E43" s="413"/>
      <c r="F43" s="414"/>
      <c r="G43" s="402"/>
      <c r="H43" s="413"/>
      <c r="I43" s="413"/>
      <c r="J43" s="402"/>
      <c r="K43" s="415"/>
      <c r="L43" s="414"/>
      <c r="M43" s="402"/>
      <c r="N43" s="415"/>
      <c r="O43" s="413"/>
    </row>
    <row r="44" spans="2:15" ht="21" customHeight="1">
      <c r="B44" s="161" t="s">
        <v>159</v>
      </c>
      <c r="C44" s="29"/>
      <c r="D44" s="402">
        <v>96</v>
      </c>
      <c r="E44" s="413">
        <v>0.40665904180963275</v>
      </c>
      <c r="F44" s="414"/>
      <c r="G44" s="402">
        <v>169</v>
      </c>
      <c r="H44" s="413">
        <v>0.5112381643827328</v>
      </c>
      <c r="I44" s="429">
        <v>76.04166666666666</v>
      </c>
      <c r="J44" s="402">
        <v>96</v>
      </c>
      <c r="K44" s="415">
        <v>0.40665904180963275</v>
      </c>
      <c r="L44" s="414"/>
      <c r="M44" s="402">
        <v>169</v>
      </c>
      <c r="N44" s="415">
        <v>0.5112381643827328</v>
      </c>
      <c r="O44" s="429">
        <v>76.04166666666666</v>
      </c>
    </row>
    <row r="45" spans="2:15" ht="21" customHeight="1">
      <c r="B45" s="187" t="s">
        <v>160</v>
      </c>
      <c r="C45" s="32"/>
      <c r="D45" s="402"/>
      <c r="E45" s="413"/>
      <c r="F45" s="414"/>
      <c r="G45" s="402"/>
      <c r="H45" s="413"/>
      <c r="I45" s="413"/>
      <c r="J45" s="402"/>
      <c r="K45" s="415"/>
      <c r="L45" s="414"/>
      <c r="M45" s="402"/>
      <c r="N45" s="415"/>
      <c r="O45" s="413"/>
    </row>
    <row r="46" spans="2:15" ht="21" customHeight="1">
      <c r="B46" s="161" t="s">
        <v>9</v>
      </c>
      <c r="C46" s="29"/>
      <c r="D46" s="402">
        <v>126</v>
      </c>
      <c r="E46" s="413">
        <v>0.533739992375143</v>
      </c>
      <c r="F46" s="414"/>
      <c r="G46" s="402">
        <v>175</v>
      </c>
      <c r="H46" s="413">
        <v>0.5293886317572678</v>
      </c>
      <c r="I46" s="413">
        <v>38.88888888888889</v>
      </c>
      <c r="J46" s="402">
        <v>126</v>
      </c>
      <c r="K46" s="415">
        <v>0.533739992375143</v>
      </c>
      <c r="L46" s="414"/>
      <c r="M46" s="402">
        <v>175</v>
      </c>
      <c r="N46" s="415">
        <v>0.5293886317572678</v>
      </c>
      <c r="O46" s="413">
        <v>38.88888888888889</v>
      </c>
    </row>
    <row r="47" spans="2:15" ht="21" customHeight="1">
      <c r="B47" s="187" t="s">
        <v>161</v>
      </c>
      <c r="C47" s="32"/>
      <c r="D47" s="418"/>
      <c r="E47" s="415"/>
      <c r="F47" s="414"/>
      <c r="G47" s="418"/>
      <c r="H47" s="415"/>
      <c r="I47" s="413"/>
      <c r="J47" s="418"/>
      <c r="K47" s="415"/>
      <c r="L47" s="414"/>
      <c r="M47" s="418"/>
      <c r="N47" s="415"/>
      <c r="O47" s="413"/>
    </row>
    <row r="48" spans="1:15" ht="21" customHeight="1">
      <c r="A48" s="22"/>
      <c r="B48" s="23"/>
      <c r="C48" s="22"/>
      <c r="D48" s="419"/>
      <c r="E48" s="420"/>
      <c r="F48" s="421"/>
      <c r="G48" s="419"/>
      <c r="H48" s="420"/>
      <c r="I48" s="420"/>
      <c r="J48" s="419"/>
      <c r="K48" s="420"/>
      <c r="L48" s="421"/>
      <c r="M48" s="419"/>
      <c r="N48" s="420"/>
      <c r="O48" s="420"/>
    </row>
    <row r="49" spans="1:15" ht="18" customHeight="1">
      <c r="A49" s="205" t="s">
        <v>166</v>
      </c>
      <c r="B49" s="179"/>
      <c r="E49" s="2"/>
      <c r="F49" s="2"/>
      <c r="G49" s="3"/>
      <c r="H49" s="2"/>
      <c r="I49" s="4"/>
      <c r="J49" s="1"/>
      <c r="K49" s="2"/>
      <c r="L49" s="2"/>
      <c r="M49" s="1"/>
      <c r="N49" s="2"/>
      <c r="O49" s="4"/>
    </row>
    <row r="50" spans="1:4" ht="15.75" customHeight="1">
      <c r="A50" s="428" t="s">
        <v>123</v>
      </c>
      <c r="B50" s="326"/>
      <c r="C50" s="85"/>
      <c r="D50" s="85"/>
    </row>
    <row r="51" s="85" customFormat="1" ht="15" customHeight="1">
      <c r="E51"/>
    </row>
    <row r="53" spans="1:5" ht="15.75" customHeight="1">
      <c r="A53" s="114"/>
      <c r="B53" s="326"/>
      <c r="E53" s="85"/>
    </row>
    <row r="55" ht="15.75" customHeight="1"/>
  </sheetData>
  <mergeCells count="1">
    <mergeCell ref="A7:B7"/>
  </mergeCells>
  <printOptions horizontalCentered="1"/>
  <pageMargins left="0.7874015748031497" right="0.7874015748031497" top="0.7874015748031497" bottom="0.7874015748031497" header="0.7874015748031497" footer="0.7874015748031497"/>
  <pageSetup fitToHeight="1" fitToWidth="1" horizontalDpi="300" verticalDpi="3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S207"/>
  <sheetViews>
    <sheetView workbookViewId="0" topLeftCell="A1">
      <selection activeCell="B3" sqref="B3"/>
    </sheetView>
  </sheetViews>
  <sheetFormatPr defaultColWidth="9.33203125" defaultRowHeight="12.75"/>
  <cols>
    <col min="1" max="1" width="3.33203125" style="0" customWidth="1"/>
    <col min="2" max="2" width="3.5" style="0" customWidth="1"/>
    <col min="3" max="3" width="30.5" style="0" customWidth="1"/>
    <col min="4" max="4" width="3.83203125" style="0" customWidth="1"/>
    <col min="6" max="6" width="4.5" style="0" customWidth="1"/>
    <col min="7" max="7" width="1.171875" style="0" customWidth="1"/>
    <col min="8" max="8" width="8.83203125" style="0" customWidth="1"/>
    <col min="9" max="10" width="10" style="0" customWidth="1"/>
    <col min="11" max="12" width="2.33203125" style="0" customWidth="1"/>
    <col min="13" max="13" width="10" style="0" customWidth="1"/>
    <col min="14" max="14" width="5" style="0" customWidth="1"/>
    <col min="15" max="15" width="0.82421875" style="0" customWidth="1"/>
    <col min="16" max="18" width="10" style="0" customWidth="1"/>
    <col min="19" max="20" width="1.5" style="0" customWidth="1"/>
    <col min="21" max="21" width="12.16015625" style="0" customWidth="1"/>
    <col min="22" max="22" width="5.33203125" style="0" customWidth="1"/>
    <col min="23" max="23" width="0.82421875" style="0" customWidth="1"/>
    <col min="24" max="24" width="9.5" style="0" customWidth="1"/>
    <col min="25" max="25" width="10" style="0" customWidth="1"/>
    <col min="26" max="26" width="9.66015625" style="0" customWidth="1"/>
    <col min="27" max="27" width="1.5" style="0" customWidth="1"/>
    <col min="28" max="28" width="1.83203125" style="0" customWidth="1"/>
    <col min="30" max="30" width="5.16015625" style="0" customWidth="1"/>
    <col min="31" max="31" width="0.1640625" style="0" customWidth="1"/>
    <col min="32" max="32" width="9.5" style="0" customWidth="1"/>
    <col min="33" max="34" width="10.16015625" style="0" customWidth="1"/>
  </cols>
  <sheetData>
    <row r="1" spans="1:34" ht="19.5">
      <c r="A1" s="170" t="s">
        <v>232</v>
      </c>
      <c r="E1" s="1"/>
      <c r="F1" s="2"/>
      <c r="G1" s="2"/>
      <c r="H1" s="3"/>
      <c r="I1" s="3"/>
      <c r="J1" s="2"/>
      <c r="K1" s="2"/>
      <c r="L1" s="2"/>
      <c r="M1" s="1"/>
      <c r="N1" s="2"/>
      <c r="O1" s="2"/>
      <c r="P1" s="3"/>
      <c r="Q1" s="3"/>
      <c r="R1" s="2"/>
      <c r="S1" s="2"/>
      <c r="T1" s="2"/>
      <c r="U1" s="1"/>
      <c r="V1" s="2"/>
      <c r="W1" s="2"/>
      <c r="X1" s="3"/>
      <c r="Y1" s="3"/>
      <c r="Z1" s="2"/>
      <c r="AA1" s="2"/>
      <c r="AB1" s="2"/>
      <c r="AC1" s="1"/>
      <c r="AD1" s="2"/>
      <c r="AE1" s="2"/>
      <c r="AF1" s="3"/>
      <c r="AG1" s="3"/>
      <c r="AH1" s="2"/>
    </row>
    <row r="2" spans="1:34" s="85" customFormat="1" ht="15.75">
      <c r="A2" s="60" t="s">
        <v>231</v>
      </c>
      <c r="E2" s="86"/>
      <c r="F2" s="131"/>
      <c r="G2" s="131"/>
      <c r="H2" s="132"/>
      <c r="I2" s="132"/>
      <c r="J2" s="131"/>
      <c r="K2" s="131"/>
      <c r="L2" s="131"/>
      <c r="M2" s="86"/>
      <c r="N2" s="131"/>
      <c r="O2" s="131"/>
      <c r="P2" s="132"/>
      <c r="Q2" s="132"/>
      <c r="R2" s="131"/>
      <c r="S2" s="131"/>
      <c r="T2" s="131"/>
      <c r="U2" s="86"/>
      <c r="V2" s="131"/>
      <c r="W2" s="131"/>
      <c r="X2" s="132"/>
      <c r="Y2" s="132"/>
      <c r="Z2" s="131"/>
      <c r="AA2" s="131"/>
      <c r="AB2" s="131"/>
      <c r="AC2" s="86"/>
      <c r="AD2" s="131"/>
      <c r="AE2" s="131"/>
      <c r="AF2" s="132"/>
      <c r="AG2" s="132"/>
      <c r="AH2" s="131"/>
    </row>
    <row r="3" spans="5:34" ht="12.75">
      <c r="E3" s="1"/>
      <c r="G3" s="2"/>
      <c r="H3" s="3"/>
      <c r="I3" s="3"/>
      <c r="J3" s="2"/>
      <c r="K3" s="2"/>
      <c r="L3" s="2"/>
      <c r="N3" s="2"/>
      <c r="O3" s="2"/>
      <c r="P3" s="3"/>
      <c r="Q3" s="3"/>
      <c r="R3" s="2"/>
      <c r="S3" s="2"/>
      <c r="T3" s="2"/>
      <c r="U3" s="1"/>
      <c r="W3" s="2"/>
      <c r="X3" s="3"/>
      <c r="Y3" s="3"/>
      <c r="Z3" s="2"/>
      <c r="AA3" s="2"/>
      <c r="AB3" s="2"/>
      <c r="AC3" s="1"/>
      <c r="AD3" s="91"/>
      <c r="AF3" s="3"/>
      <c r="AG3" s="3"/>
      <c r="AH3" s="2"/>
    </row>
    <row r="4" spans="3:34" ht="15" customHeight="1">
      <c r="C4" s="6"/>
      <c r="D4" s="94"/>
      <c r="E4" s="509" t="s">
        <v>180</v>
      </c>
      <c r="F4" s="509"/>
      <c r="G4" s="509"/>
      <c r="H4" s="509"/>
      <c r="I4" s="509"/>
      <c r="J4" s="509"/>
      <c r="K4" s="192" t="s">
        <v>46</v>
      </c>
      <c r="L4" s="120"/>
      <c r="M4" s="512" t="s">
        <v>181</v>
      </c>
      <c r="N4" s="512"/>
      <c r="O4" s="512"/>
      <c r="P4" s="512"/>
      <c r="Q4" s="512"/>
      <c r="R4" s="512"/>
      <c r="S4" s="237"/>
      <c r="T4" s="120"/>
      <c r="U4" s="510" t="s">
        <v>182</v>
      </c>
      <c r="V4" s="510"/>
      <c r="W4" s="510"/>
      <c r="X4" s="510"/>
      <c r="Y4" s="510"/>
      <c r="Z4" s="510"/>
      <c r="AA4" s="239"/>
      <c r="AB4" s="2"/>
      <c r="AC4" s="509" t="s">
        <v>183</v>
      </c>
      <c r="AD4" s="510"/>
      <c r="AE4" s="510"/>
      <c r="AF4" s="510"/>
      <c r="AG4" s="510"/>
      <c r="AH4" s="510"/>
    </row>
    <row r="5" spans="3:35" s="85" customFormat="1" ht="15" customHeight="1">
      <c r="C5" s="87"/>
      <c r="D5" s="246"/>
      <c r="E5" s="508" t="s">
        <v>184</v>
      </c>
      <c r="F5" s="508"/>
      <c r="G5" s="508"/>
      <c r="H5" s="508"/>
      <c r="I5" s="508"/>
      <c r="J5" s="508"/>
      <c r="K5" s="90" t="s">
        <v>46</v>
      </c>
      <c r="L5" s="247"/>
      <c r="M5" s="513" t="s">
        <v>185</v>
      </c>
      <c r="N5" s="513"/>
      <c r="O5" s="513"/>
      <c r="P5" s="513"/>
      <c r="Q5" s="513"/>
      <c r="R5" s="513"/>
      <c r="S5" s="238"/>
      <c r="T5" s="247"/>
      <c r="U5" s="511" t="s">
        <v>186</v>
      </c>
      <c r="V5" s="511"/>
      <c r="W5" s="511"/>
      <c r="X5" s="511"/>
      <c r="Y5" s="511"/>
      <c r="Z5" s="511"/>
      <c r="AA5" s="238"/>
      <c r="AB5" s="248"/>
      <c r="AC5" s="511" t="s">
        <v>187</v>
      </c>
      <c r="AD5" s="511"/>
      <c r="AE5" s="511"/>
      <c r="AF5" s="511"/>
      <c r="AG5" s="511"/>
      <c r="AH5" s="511"/>
      <c r="AI5" s="177"/>
    </row>
    <row r="6" spans="1:34" s="485" customFormat="1" ht="18" customHeight="1">
      <c r="A6" s="181" t="s">
        <v>91</v>
      </c>
      <c r="B6" s="181"/>
      <c r="C6" s="486"/>
      <c r="D6" s="516" t="s">
        <v>279</v>
      </c>
      <c r="E6" s="517"/>
      <c r="F6" s="517"/>
      <c r="G6" s="245"/>
      <c r="H6" s="514" t="s">
        <v>280</v>
      </c>
      <c r="I6" s="514"/>
      <c r="J6" s="191" t="s">
        <v>75</v>
      </c>
      <c r="K6" s="191"/>
      <c r="L6" s="514" t="s">
        <v>279</v>
      </c>
      <c r="M6" s="514"/>
      <c r="N6" s="514"/>
      <c r="O6" s="482"/>
      <c r="P6" s="514" t="s">
        <v>280</v>
      </c>
      <c r="Q6" s="514"/>
      <c r="R6" s="191"/>
      <c r="S6" s="191"/>
      <c r="T6" s="514" t="s">
        <v>279</v>
      </c>
      <c r="U6" s="514"/>
      <c r="V6" s="514"/>
      <c r="W6" s="482"/>
      <c r="X6" s="514" t="s">
        <v>280</v>
      </c>
      <c r="Y6" s="514"/>
      <c r="Z6" s="191"/>
      <c r="AA6" s="191"/>
      <c r="AB6" s="514" t="s">
        <v>279</v>
      </c>
      <c r="AC6" s="514"/>
      <c r="AD6" s="514"/>
      <c r="AE6" s="482"/>
      <c r="AF6" s="514" t="s">
        <v>280</v>
      </c>
      <c r="AG6" s="514"/>
      <c r="AH6" s="191"/>
    </row>
    <row r="7" spans="1:34" ht="15.75">
      <c r="A7" s="361" t="s">
        <v>115</v>
      </c>
      <c r="B7" s="306"/>
      <c r="C7" s="307"/>
      <c r="D7" s="518" t="s">
        <v>281</v>
      </c>
      <c r="E7" s="515"/>
      <c r="F7" s="515"/>
      <c r="G7" s="82"/>
      <c r="H7" s="515" t="s">
        <v>282</v>
      </c>
      <c r="I7" s="515"/>
      <c r="J7" s="216" t="s">
        <v>47</v>
      </c>
      <c r="K7" s="236"/>
      <c r="L7" s="515" t="s">
        <v>281</v>
      </c>
      <c r="M7" s="515"/>
      <c r="N7" s="515"/>
      <c r="O7" s="82"/>
      <c r="P7" s="515" t="s">
        <v>282</v>
      </c>
      <c r="Q7" s="515"/>
      <c r="R7" s="178" t="s">
        <v>85</v>
      </c>
      <c r="S7" s="236"/>
      <c r="T7" s="515" t="s">
        <v>281</v>
      </c>
      <c r="U7" s="515"/>
      <c r="V7" s="515"/>
      <c r="W7" s="82"/>
      <c r="X7" s="515" t="s">
        <v>282</v>
      </c>
      <c r="Y7" s="515"/>
      <c r="Z7" s="178" t="s">
        <v>85</v>
      </c>
      <c r="AA7" s="236"/>
      <c r="AB7" s="515" t="s">
        <v>281</v>
      </c>
      <c r="AC7" s="515"/>
      <c r="AD7" s="515"/>
      <c r="AE7" s="82"/>
      <c r="AF7" s="515" t="s">
        <v>282</v>
      </c>
      <c r="AG7" s="515"/>
      <c r="AH7" s="178" t="s">
        <v>85</v>
      </c>
    </row>
    <row r="8" spans="1:34" ht="15.75">
      <c r="A8" s="343" t="s">
        <v>116</v>
      </c>
      <c r="B8" s="308"/>
      <c r="C8" s="309"/>
      <c r="D8" s="47"/>
      <c r="E8" s="219" t="s">
        <v>0</v>
      </c>
      <c r="F8" s="215"/>
      <c r="G8" s="216"/>
      <c r="H8" s="219" t="s">
        <v>0</v>
      </c>
      <c r="I8" s="215" t="s">
        <v>1</v>
      </c>
      <c r="J8" s="219" t="s">
        <v>0</v>
      </c>
      <c r="K8" s="216"/>
      <c r="L8" s="216"/>
      <c r="M8" s="219" t="s">
        <v>0</v>
      </c>
      <c r="N8" s="215"/>
      <c r="O8" s="216"/>
      <c r="P8" s="219" t="s">
        <v>0</v>
      </c>
      <c r="Q8" s="215" t="s">
        <v>1</v>
      </c>
      <c r="R8" s="188" t="s">
        <v>2</v>
      </c>
      <c r="S8" s="216"/>
      <c r="T8" s="216"/>
      <c r="U8" s="219" t="s">
        <v>0</v>
      </c>
      <c r="V8" s="215"/>
      <c r="W8" s="216"/>
      <c r="X8" s="219" t="s">
        <v>0</v>
      </c>
      <c r="Y8" s="215" t="s">
        <v>1</v>
      </c>
      <c r="Z8" s="188" t="s">
        <v>2</v>
      </c>
      <c r="AA8" s="216"/>
      <c r="AB8" s="216"/>
      <c r="AC8" s="219" t="s">
        <v>0</v>
      </c>
      <c r="AD8" s="215"/>
      <c r="AE8" s="216"/>
      <c r="AF8" s="219" t="s">
        <v>0</v>
      </c>
      <c r="AG8" s="215" t="s">
        <v>1</v>
      </c>
      <c r="AH8" s="188" t="s">
        <v>2</v>
      </c>
    </row>
    <row r="9" spans="1:45" s="204" customFormat="1" ht="9.75" customHeight="1">
      <c r="A9" s="504">
        <v>1</v>
      </c>
      <c r="B9" s="504"/>
      <c r="C9" s="505"/>
      <c r="D9" s="207"/>
      <c r="E9" s="207">
        <v>2</v>
      </c>
      <c r="F9" s="207"/>
      <c r="G9" s="207"/>
      <c r="H9" s="207">
        <v>3</v>
      </c>
      <c r="I9" s="207">
        <v>4</v>
      </c>
      <c r="J9" s="207">
        <v>5</v>
      </c>
      <c r="K9" s="207"/>
      <c r="L9" s="207"/>
      <c r="M9" s="207">
        <v>6</v>
      </c>
      <c r="N9" s="207"/>
      <c r="O9" s="207"/>
      <c r="P9" s="207">
        <v>7</v>
      </c>
      <c r="Q9" s="207">
        <v>8</v>
      </c>
      <c r="R9" s="207">
        <v>9</v>
      </c>
      <c r="S9" s="207"/>
      <c r="T9" s="207"/>
      <c r="U9" s="207">
        <v>10</v>
      </c>
      <c r="V9" s="207"/>
      <c r="W9" s="207"/>
      <c r="X9" s="207">
        <v>11</v>
      </c>
      <c r="Y9" s="207">
        <v>12</v>
      </c>
      <c r="Z9" s="207">
        <v>13</v>
      </c>
      <c r="AA9" s="207"/>
      <c r="AB9" s="207"/>
      <c r="AC9" s="207">
        <v>14</v>
      </c>
      <c r="AD9" s="207"/>
      <c r="AE9" s="207"/>
      <c r="AF9" s="207">
        <v>15</v>
      </c>
      <c r="AG9" s="207">
        <v>16</v>
      </c>
      <c r="AH9" s="207">
        <v>17</v>
      </c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</row>
    <row r="10" spans="1:34" ht="12.75">
      <c r="A10" s="10"/>
      <c r="B10" s="29"/>
      <c r="C10" s="11"/>
      <c r="D10" s="29"/>
      <c r="E10" s="12"/>
      <c r="F10" s="13"/>
      <c r="G10" s="13"/>
      <c r="H10" s="12"/>
      <c r="I10" s="12"/>
      <c r="J10" s="61"/>
      <c r="K10" s="61"/>
      <c r="L10" s="13"/>
      <c r="M10" s="12"/>
      <c r="N10" s="13"/>
      <c r="O10" s="13"/>
      <c r="P10" s="12"/>
      <c r="Q10" s="12"/>
      <c r="R10" s="61"/>
      <c r="S10" s="61"/>
      <c r="T10" s="13"/>
      <c r="U10" s="12"/>
      <c r="V10" s="13"/>
      <c r="W10" s="13"/>
      <c r="X10" s="12"/>
      <c r="Y10" s="12"/>
      <c r="Z10" s="61"/>
      <c r="AA10" s="61"/>
      <c r="AB10" s="13"/>
      <c r="AC10" s="12"/>
      <c r="AD10" s="13"/>
      <c r="AE10" s="13"/>
      <c r="AF10" s="12"/>
      <c r="AG10" s="12"/>
      <c r="AH10" s="13"/>
    </row>
    <row r="11" spans="1:34" ht="16.5">
      <c r="A11" s="172" t="s">
        <v>5</v>
      </c>
      <c r="B11" s="30"/>
      <c r="C11" s="16"/>
      <c r="D11" s="30"/>
      <c r="E11" s="70">
        <v>81</v>
      </c>
      <c r="F11" s="37"/>
      <c r="G11" s="37"/>
      <c r="H11" s="459">
        <v>79</v>
      </c>
      <c r="I11" s="37">
        <v>100</v>
      </c>
      <c r="J11" s="367">
        <v>-2</v>
      </c>
      <c r="K11" s="56"/>
      <c r="L11" s="37"/>
      <c r="M11" s="70">
        <v>12922</v>
      </c>
      <c r="N11" s="37"/>
      <c r="O11" s="37"/>
      <c r="P11" s="70">
        <v>16126</v>
      </c>
      <c r="Q11" s="37">
        <v>100</v>
      </c>
      <c r="R11" s="58">
        <v>24.794923386472682</v>
      </c>
      <c r="S11" s="58"/>
      <c r="T11" s="37"/>
      <c r="U11" s="70">
        <v>26672</v>
      </c>
      <c r="V11" s="37"/>
      <c r="W11" s="37"/>
      <c r="X11" s="70">
        <v>36340</v>
      </c>
      <c r="Y11" s="37">
        <v>100</v>
      </c>
      <c r="Z11" s="58">
        <v>36.247750449910015</v>
      </c>
      <c r="AA11" s="58"/>
      <c r="AB11" s="37"/>
      <c r="AC11" s="70">
        <v>14803</v>
      </c>
      <c r="AD11" s="37"/>
      <c r="AE11" s="37"/>
      <c r="AF11" s="70">
        <v>25016</v>
      </c>
      <c r="AG11" s="37">
        <v>100</v>
      </c>
      <c r="AH11" s="58">
        <v>68.99277173545903</v>
      </c>
    </row>
    <row r="12" spans="1:34" s="85" customFormat="1" ht="15.75">
      <c r="A12" s="310" t="s">
        <v>4</v>
      </c>
      <c r="B12" s="311"/>
      <c r="C12" s="312"/>
      <c r="D12" s="135"/>
      <c r="E12" s="136"/>
      <c r="F12" s="137"/>
      <c r="G12" s="137"/>
      <c r="H12" s="136"/>
      <c r="I12" s="137"/>
      <c r="J12" s="363"/>
      <c r="K12" s="147"/>
      <c r="L12" s="140"/>
      <c r="M12" s="71"/>
      <c r="N12" s="137"/>
      <c r="O12" s="137"/>
      <c r="P12" s="136"/>
      <c r="Q12" s="137"/>
      <c r="R12" s="148"/>
      <c r="S12" s="148"/>
      <c r="T12" s="140"/>
      <c r="U12" s="71"/>
      <c r="V12" s="137"/>
      <c r="W12" s="137"/>
      <c r="X12" s="136"/>
      <c r="Y12" s="137"/>
      <c r="Z12" s="149"/>
      <c r="AA12" s="149"/>
      <c r="AB12" s="140"/>
      <c r="AC12" s="136"/>
      <c r="AD12" s="137"/>
      <c r="AE12" s="137"/>
      <c r="AF12" s="136"/>
      <c r="AG12" s="137"/>
      <c r="AH12" s="140"/>
    </row>
    <row r="13" spans="2:34" ht="12.75" customHeight="1">
      <c r="B13" s="30"/>
      <c r="C13" s="16"/>
      <c r="D13" s="30"/>
      <c r="E13" s="78"/>
      <c r="F13" s="48"/>
      <c r="G13" s="48"/>
      <c r="H13" s="78"/>
      <c r="I13" s="48"/>
      <c r="J13" s="362"/>
      <c r="K13" s="56"/>
      <c r="L13" s="57"/>
      <c r="M13" s="71"/>
      <c r="N13" s="48"/>
      <c r="O13" s="48"/>
      <c r="P13" s="78"/>
      <c r="Q13" s="48"/>
      <c r="R13" s="58"/>
      <c r="S13" s="58"/>
      <c r="T13" s="57"/>
      <c r="U13" s="71"/>
      <c r="V13" s="48"/>
      <c r="W13" s="48"/>
      <c r="X13" s="78"/>
      <c r="Y13" s="48"/>
      <c r="Z13" s="48"/>
      <c r="AA13" s="48"/>
      <c r="AB13" s="57" t="s">
        <v>48</v>
      </c>
      <c r="AC13" s="78"/>
      <c r="AD13" s="48"/>
      <c r="AE13" s="48"/>
      <c r="AF13" s="78"/>
      <c r="AG13" s="48"/>
      <c r="AH13" s="57"/>
    </row>
    <row r="14" spans="2:34" ht="19.5" customHeight="1">
      <c r="B14" s="182" t="s">
        <v>49</v>
      </c>
      <c r="C14" s="11"/>
      <c r="E14" s="76">
        <v>50</v>
      </c>
      <c r="F14" s="40"/>
      <c r="G14" s="55"/>
      <c r="H14" s="76">
        <v>51</v>
      </c>
      <c r="I14" s="40">
        <v>64.55696202531645</v>
      </c>
      <c r="J14" s="460">
        <v>1</v>
      </c>
      <c r="K14" s="461"/>
      <c r="L14" s="40"/>
      <c r="M14" s="76">
        <v>12364</v>
      </c>
      <c r="N14" s="40"/>
      <c r="O14" s="40"/>
      <c r="P14" s="76">
        <v>15584</v>
      </c>
      <c r="Q14" s="40">
        <v>96.63896812600768</v>
      </c>
      <c r="R14" s="122">
        <v>26.043351666127467</v>
      </c>
      <c r="S14" s="122"/>
      <c r="T14" s="40"/>
      <c r="U14" s="76">
        <v>25656</v>
      </c>
      <c r="V14" s="40"/>
      <c r="W14" s="40"/>
      <c r="X14" s="76">
        <v>35368</v>
      </c>
      <c r="Y14" s="40">
        <v>97.32526141992295</v>
      </c>
      <c r="Z14" s="122">
        <v>37.854692859370125</v>
      </c>
      <c r="AA14" s="122"/>
      <c r="AB14" s="40"/>
      <c r="AC14" s="76">
        <v>14705</v>
      </c>
      <c r="AD14" s="40"/>
      <c r="AE14" s="40"/>
      <c r="AF14" s="76">
        <v>24915</v>
      </c>
      <c r="AG14" s="40">
        <v>99.59625839462744</v>
      </c>
      <c r="AH14" s="122">
        <v>69.4321659299558</v>
      </c>
    </row>
    <row r="15" spans="2:34" s="85" customFormat="1" ht="19.5" customHeight="1">
      <c r="B15" s="313" t="s">
        <v>90</v>
      </c>
      <c r="C15" s="314"/>
      <c r="D15" s="150"/>
      <c r="E15" s="141"/>
      <c r="F15" s="137"/>
      <c r="G15" s="155"/>
      <c r="H15" s="141"/>
      <c r="I15" s="137"/>
      <c r="J15" s="154"/>
      <c r="K15" s="154"/>
      <c r="L15" s="137"/>
      <c r="M15" s="71"/>
      <c r="N15" s="137"/>
      <c r="O15" s="137"/>
      <c r="P15" s="141"/>
      <c r="Q15" s="137"/>
      <c r="R15" s="156"/>
      <c r="S15" s="156"/>
      <c r="T15" s="137"/>
      <c r="U15" s="71"/>
      <c r="V15" s="137"/>
      <c r="W15" s="137"/>
      <c r="X15" s="141"/>
      <c r="Y15" s="137"/>
      <c r="Z15" s="149"/>
      <c r="AA15" s="149"/>
      <c r="AB15" s="137"/>
      <c r="AC15" s="141"/>
      <c r="AD15" s="137"/>
      <c r="AE15" s="137"/>
      <c r="AF15" s="141"/>
      <c r="AG15" s="137"/>
      <c r="AH15" s="137"/>
    </row>
    <row r="16" spans="2:34" ht="19.5" customHeight="1">
      <c r="B16" s="29"/>
      <c r="C16" s="161" t="s">
        <v>87</v>
      </c>
      <c r="D16" s="95"/>
      <c r="E16" s="71">
        <v>11</v>
      </c>
      <c r="F16" s="39"/>
      <c r="G16" s="95"/>
      <c r="H16" s="71">
        <v>14</v>
      </c>
      <c r="I16" s="39">
        <v>17.72151898734177</v>
      </c>
      <c r="J16" s="369">
        <v>3</v>
      </c>
      <c r="K16" s="53"/>
      <c r="L16" s="39"/>
      <c r="M16" s="71">
        <v>4490</v>
      </c>
      <c r="N16" s="39"/>
      <c r="O16" s="39"/>
      <c r="P16" s="71">
        <v>8082</v>
      </c>
      <c r="Q16" s="39">
        <v>50.11782215056431</v>
      </c>
      <c r="R16" s="391">
        <v>80</v>
      </c>
      <c r="S16" s="49"/>
      <c r="T16" s="39"/>
      <c r="U16" s="71">
        <v>9391</v>
      </c>
      <c r="V16" s="39"/>
      <c r="W16" s="39"/>
      <c r="X16" s="71">
        <v>19743</v>
      </c>
      <c r="Y16" s="39">
        <v>54.32856356631811</v>
      </c>
      <c r="Z16" s="391">
        <v>110.23320200191674</v>
      </c>
      <c r="AA16" s="49"/>
      <c r="AB16" s="39"/>
      <c r="AC16" s="71">
        <v>8586</v>
      </c>
      <c r="AD16" s="39"/>
      <c r="AE16" s="39"/>
      <c r="AF16" s="71">
        <v>18892</v>
      </c>
      <c r="AG16" s="39">
        <v>75.51966741285577</v>
      </c>
      <c r="AH16" s="49">
        <v>120.03261122757978</v>
      </c>
    </row>
    <row r="17" spans="2:34" ht="19.5" customHeight="1">
      <c r="B17" s="32"/>
      <c r="C17" s="315" t="s">
        <v>162</v>
      </c>
      <c r="D17" s="51"/>
      <c r="E17" s="71"/>
      <c r="F17" s="39"/>
      <c r="G17" s="462"/>
      <c r="H17" s="71"/>
      <c r="I17" s="39"/>
      <c r="J17" s="53"/>
      <c r="K17" s="53"/>
      <c r="L17" s="39"/>
      <c r="M17" s="71"/>
      <c r="N17" s="39"/>
      <c r="O17" s="39"/>
      <c r="P17" s="71"/>
      <c r="Q17" s="39"/>
      <c r="R17" s="49"/>
      <c r="S17" s="49"/>
      <c r="T17" s="39"/>
      <c r="U17" s="71"/>
      <c r="V17" s="39"/>
      <c r="W17" s="39"/>
      <c r="X17" s="71"/>
      <c r="Y17" s="39"/>
      <c r="Z17" s="48"/>
      <c r="AA17" s="48"/>
      <c r="AB17" s="39"/>
      <c r="AC17" s="71"/>
      <c r="AD17" s="39"/>
      <c r="AE17" s="39"/>
      <c r="AF17" s="71"/>
      <c r="AG17" s="39"/>
      <c r="AH17" s="48"/>
    </row>
    <row r="18" spans="2:34" ht="19.5" customHeight="1">
      <c r="B18" s="29"/>
      <c r="C18" s="161" t="s">
        <v>88</v>
      </c>
      <c r="D18" s="95"/>
      <c r="E18" s="71">
        <v>12</v>
      </c>
      <c r="F18" s="39"/>
      <c r="G18" s="95"/>
      <c r="H18" s="71">
        <v>12</v>
      </c>
      <c r="I18" s="39">
        <v>15.18987341772152</v>
      </c>
      <c r="J18" s="463">
        <v>0</v>
      </c>
      <c r="K18" s="53"/>
      <c r="L18" s="39"/>
      <c r="M18" s="71">
        <v>3926</v>
      </c>
      <c r="N18" s="39"/>
      <c r="O18" s="39"/>
      <c r="P18" s="71">
        <v>3951</v>
      </c>
      <c r="Q18" s="39">
        <v>24.500806151556493</v>
      </c>
      <c r="R18" s="391">
        <v>0.6367804381049414</v>
      </c>
      <c r="S18" s="49"/>
      <c r="T18" s="39"/>
      <c r="U18" s="71">
        <v>7759</v>
      </c>
      <c r="V18" s="39"/>
      <c r="W18" s="39"/>
      <c r="X18" s="71">
        <v>7795</v>
      </c>
      <c r="Y18" s="39">
        <v>21.450192625206384</v>
      </c>
      <c r="Z18" s="49">
        <v>0.46397731666451864</v>
      </c>
      <c r="AA18" s="49"/>
      <c r="AB18" s="39"/>
      <c r="AC18" s="71">
        <v>3096</v>
      </c>
      <c r="AD18" s="39"/>
      <c r="AE18" s="39"/>
      <c r="AF18" s="71">
        <v>3155</v>
      </c>
      <c r="AG18" s="39">
        <v>12.61192836584586</v>
      </c>
      <c r="AH18" s="49">
        <v>1.905684754521964</v>
      </c>
    </row>
    <row r="19" spans="2:34" ht="19.5" customHeight="1">
      <c r="B19" s="32"/>
      <c r="C19" s="315" t="s">
        <v>163</v>
      </c>
      <c r="D19" s="51"/>
      <c r="E19" s="71"/>
      <c r="F19" s="39"/>
      <c r="G19" s="462"/>
      <c r="H19" s="71"/>
      <c r="I19" s="39"/>
      <c r="J19" s="53"/>
      <c r="K19" s="53"/>
      <c r="L19" s="39"/>
      <c r="M19" s="71"/>
      <c r="N19" s="39"/>
      <c r="O19" s="39"/>
      <c r="P19" s="71"/>
      <c r="Q19" s="39"/>
      <c r="R19" s="49"/>
      <c r="S19" s="49"/>
      <c r="T19" s="39"/>
      <c r="U19" s="71"/>
      <c r="V19" s="39"/>
      <c r="W19" s="39"/>
      <c r="X19" s="71"/>
      <c r="Y19" s="39"/>
      <c r="Z19" s="48"/>
      <c r="AA19" s="48"/>
      <c r="AB19" s="39"/>
      <c r="AC19" s="71"/>
      <c r="AD19" s="39"/>
      <c r="AE19" s="39"/>
      <c r="AF19" s="71"/>
      <c r="AG19" s="39"/>
      <c r="AH19" s="48"/>
    </row>
    <row r="20" spans="2:34" ht="19.5" customHeight="1">
      <c r="B20" s="29"/>
      <c r="C20" s="161" t="s">
        <v>51</v>
      </c>
      <c r="D20" s="95"/>
      <c r="E20" s="71">
        <v>15</v>
      </c>
      <c r="F20" s="39"/>
      <c r="G20" s="464"/>
      <c r="H20" s="71">
        <v>13</v>
      </c>
      <c r="I20" s="39">
        <v>16.455696202531644</v>
      </c>
      <c r="J20" s="366">
        <v>-2</v>
      </c>
      <c r="K20" s="53"/>
      <c r="L20" s="39"/>
      <c r="M20" s="71">
        <v>3100</v>
      </c>
      <c r="N20" s="39"/>
      <c r="O20" s="39"/>
      <c r="P20" s="71">
        <v>2704</v>
      </c>
      <c r="Q20" s="39">
        <v>16.76795237504651</v>
      </c>
      <c r="R20" s="391">
        <v>-12.774193548387098</v>
      </c>
      <c r="S20" s="49"/>
      <c r="T20" s="39"/>
      <c r="U20" s="71">
        <v>6806</v>
      </c>
      <c r="V20" s="39"/>
      <c r="W20" s="39"/>
      <c r="X20" s="71">
        <v>6088</v>
      </c>
      <c r="Y20" s="39">
        <v>16.752889378095762</v>
      </c>
      <c r="Z20" s="391">
        <v>-10.549515133705555</v>
      </c>
      <c r="AA20" s="49"/>
      <c r="AB20" s="39"/>
      <c r="AC20" s="71">
        <v>2836</v>
      </c>
      <c r="AD20" s="39"/>
      <c r="AE20" s="39"/>
      <c r="AF20" s="71">
        <v>2683</v>
      </c>
      <c r="AG20" s="39">
        <v>10.72513591301567</v>
      </c>
      <c r="AH20" s="49">
        <v>-5.394922425952045</v>
      </c>
    </row>
    <row r="21" spans="2:34" ht="19.5" customHeight="1">
      <c r="B21" s="32"/>
      <c r="C21" s="315" t="s">
        <v>164</v>
      </c>
      <c r="D21" s="51"/>
      <c r="E21" s="71"/>
      <c r="F21" s="39"/>
      <c r="G21" s="462"/>
      <c r="H21" s="71"/>
      <c r="I21" s="39"/>
      <c r="J21" s="53"/>
      <c r="K21" s="53"/>
      <c r="L21" s="39"/>
      <c r="M21" s="71"/>
      <c r="N21" s="39"/>
      <c r="O21" s="39"/>
      <c r="P21" s="71"/>
      <c r="Q21" s="39"/>
      <c r="R21" s="49"/>
      <c r="S21" s="49"/>
      <c r="T21" s="39"/>
      <c r="U21" s="71"/>
      <c r="V21" s="39"/>
      <c r="W21" s="39"/>
      <c r="X21" s="71"/>
      <c r="Y21" s="39"/>
      <c r="Z21" s="48"/>
      <c r="AA21" s="48"/>
      <c r="AB21" s="39"/>
      <c r="AC21" s="71"/>
      <c r="AD21" s="39"/>
      <c r="AE21" s="39"/>
      <c r="AF21" s="71"/>
      <c r="AG21" s="39"/>
      <c r="AH21" s="39"/>
    </row>
    <row r="22" spans="2:34" ht="19.5" customHeight="1">
      <c r="B22" s="32"/>
      <c r="C22" s="162" t="s">
        <v>52</v>
      </c>
      <c r="D22" s="51"/>
      <c r="E22" s="71">
        <v>12</v>
      </c>
      <c r="F22" s="39"/>
      <c r="G22" s="462"/>
      <c r="H22" s="71">
        <v>12</v>
      </c>
      <c r="I22" s="39">
        <v>15.18987341772152</v>
      </c>
      <c r="J22" s="465">
        <v>0</v>
      </c>
      <c r="K22" s="53"/>
      <c r="L22" s="39"/>
      <c r="M22" s="71">
        <v>848</v>
      </c>
      <c r="N22" s="39"/>
      <c r="O22" s="39"/>
      <c r="P22" s="71">
        <v>847</v>
      </c>
      <c r="Q22" s="39">
        <v>5.252387448840382</v>
      </c>
      <c r="R22" s="391">
        <v>-0.1179245283018868</v>
      </c>
      <c r="S22" s="49"/>
      <c r="T22" s="39"/>
      <c r="U22" s="71">
        <v>1700</v>
      </c>
      <c r="V22" s="39"/>
      <c r="W22" s="39"/>
      <c r="X22" s="71">
        <v>1742</v>
      </c>
      <c r="Y22" s="39">
        <v>4.793615850302697</v>
      </c>
      <c r="Z22" s="391">
        <v>2.4705882352941173</v>
      </c>
      <c r="AA22" s="48"/>
      <c r="AB22" s="39"/>
      <c r="AC22" s="71">
        <v>187</v>
      </c>
      <c r="AD22" s="39"/>
      <c r="AE22" s="39"/>
      <c r="AF22" s="71">
        <v>185</v>
      </c>
      <c r="AG22" s="39">
        <v>0.7395267029101376</v>
      </c>
      <c r="AH22" s="42">
        <v>-1.06951871657754</v>
      </c>
    </row>
    <row r="23" spans="2:34" ht="19.5" customHeight="1">
      <c r="B23" s="32"/>
      <c r="C23" s="315" t="s">
        <v>165</v>
      </c>
      <c r="D23" s="51"/>
      <c r="E23" s="71"/>
      <c r="F23" s="39"/>
      <c r="G23" s="462"/>
      <c r="H23" s="71"/>
      <c r="I23" s="39"/>
      <c r="J23" s="53"/>
      <c r="K23" s="53"/>
      <c r="L23" s="39"/>
      <c r="M23" s="71"/>
      <c r="N23" s="39"/>
      <c r="O23" s="39"/>
      <c r="P23" s="71"/>
      <c r="Q23" s="39"/>
      <c r="R23" s="49"/>
      <c r="S23" s="49"/>
      <c r="T23" s="39"/>
      <c r="U23" s="71"/>
      <c r="V23" s="39"/>
      <c r="W23" s="39"/>
      <c r="X23" s="71"/>
      <c r="Y23" s="39"/>
      <c r="Z23" s="48"/>
      <c r="AA23" s="48"/>
      <c r="AB23" s="39"/>
      <c r="AC23" s="71"/>
      <c r="AD23" s="39"/>
      <c r="AE23" s="39"/>
      <c r="AF23" s="71"/>
      <c r="AG23" s="39"/>
      <c r="AH23" s="39"/>
    </row>
    <row r="24" spans="2:34" ht="19.5" customHeight="1">
      <c r="B24" s="29"/>
      <c r="C24" s="11"/>
      <c r="D24" s="50"/>
      <c r="E24" s="71"/>
      <c r="F24" s="39"/>
      <c r="G24" s="462"/>
      <c r="H24" s="71"/>
      <c r="I24" s="39"/>
      <c r="J24" s="56"/>
      <c r="K24" s="56"/>
      <c r="L24" s="39"/>
      <c r="M24" s="71"/>
      <c r="N24" s="39"/>
      <c r="O24" s="39"/>
      <c r="P24" s="71"/>
      <c r="Q24" s="39"/>
      <c r="R24" s="49"/>
      <c r="S24" s="49"/>
      <c r="T24" s="39"/>
      <c r="U24" s="71"/>
      <c r="V24" s="39"/>
      <c r="W24" s="39"/>
      <c r="X24" s="71"/>
      <c r="Y24" s="39"/>
      <c r="Z24" s="48"/>
      <c r="AA24" s="48"/>
      <c r="AB24" s="39"/>
      <c r="AC24" s="71"/>
      <c r="AD24" s="39"/>
      <c r="AE24" s="39"/>
      <c r="AF24" s="71"/>
      <c r="AG24" s="39"/>
      <c r="AH24" s="39"/>
    </row>
    <row r="25" spans="2:34" ht="19.5" customHeight="1">
      <c r="B25" s="182" t="s">
        <v>53</v>
      </c>
      <c r="C25" s="11"/>
      <c r="D25" s="95"/>
      <c r="E25" s="466">
        <v>31</v>
      </c>
      <c r="F25" s="467"/>
      <c r="G25" s="95"/>
      <c r="H25" s="466">
        <v>28</v>
      </c>
      <c r="I25" s="467">
        <v>35.44303797468354</v>
      </c>
      <c r="J25" s="468">
        <v>-3</v>
      </c>
      <c r="K25" s="461"/>
      <c r="L25" s="467"/>
      <c r="M25" s="466">
        <v>558</v>
      </c>
      <c r="N25" s="467"/>
      <c r="O25" s="467"/>
      <c r="P25" s="466">
        <v>542</v>
      </c>
      <c r="Q25" s="467">
        <v>3.36103187399231</v>
      </c>
      <c r="R25" s="469">
        <v>-2.867383512544803</v>
      </c>
      <c r="S25" s="122"/>
      <c r="T25" s="467"/>
      <c r="U25" s="466">
        <v>1016</v>
      </c>
      <c r="V25" s="467"/>
      <c r="W25" s="467"/>
      <c r="X25" s="466">
        <v>972</v>
      </c>
      <c r="Y25" s="467">
        <v>2.67473858007705</v>
      </c>
      <c r="Z25" s="122">
        <v>-4.330708661417323</v>
      </c>
      <c r="AA25" s="122"/>
      <c r="AB25" s="467"/>
      <c r="AC25" s="466">
        <v>98</v>
      </c>
      <c r="AD25" s="467"/>
      <c r="AE25" s="467"/>
      <c r="AF25" s="466">
        <v>101</v>
      </c>
      <c r="AG25" s="467">
        <v>0.40374160537256154</v>
      </c>
      <c r="AH25" s="467">
        <v>3.061224489795918</v>
      </c>
    </row>
    <row r="26" spans="1:34" s="85" customFormat="1" ht="19.5" customHeight="1">
      <c r="A26" s="98"/>
      <c r="B26" s="313" t="s">
        <v>89</v>
      </c>
      <c r="C26" s="81"/>
      <c r="D26" s="150"/>
      <c r="E26" s="151"/>
      <c r="F26" s="149"/>
      <c r="G26" s="152"/>
      <c r="H26" s="153"/>
      <c r="I26" s="153"/>
      <c r="J26" s="154"/>
      <c r="K26" s="154"/>
      <c r="L26" s="149"/>
      <c r="M26" s="151"/>
      <c r="N26" s="149"/>
      <c r="O26" s="149"/>
      <c r="P26" s="153"/>
      <c r="Q26" s="153"/>
      <c r="R26" s="149"/>
      <c r="S26" s="149"/>
      <c r="T26" s="149"/>
      <c r="U26" s="151"/>
      <c r="V26" s="149"/>
      <c r="W26" s="149"/>
      <c r="X26" s="153"/>
      <c r="Y26" s="153"/>
      <c r="Z26" s="149"/>
      <c r="AA26" s="149"/>
      <c r="AB26" s="149"/>
      <c r="AC26" s="151"/>
      <c r="AD26" s="149"/>
      <c r="AE26" s="149"/>
      <c r="AF26" s="153"/>
      <c r="AG26" s="149"/>
      <c r="AH26" s="149"/>
    </row>
    <row r="27" spans="1:34" ht="19.5" customHeight="1">
      <c r="A27" s="22"/>
      <c r="B27" s="22"/>
      <c r="C27" s="23"/>
      <c r="D27" s="52"/>
      <c r="E27" s="43"/>
      <c r="F27" s="44"/>
      <c r="G27" s="470"/>
      <c r="H27" s="45"/>
      <c r="I27" s="45"/>
      <c r="J27" s="54"/>
      <c r="K27" s="54"/>
      <c r="L27" s="44"/>
      <c r="M27" s="43"/>
      <c r="N27" s="44"/>
      <c r="O27" s="44"/>
      <c r="P27" s="45"/>
      <c r="Q27" s="45"/>
      <c r="R27" s="44"/>
      <c r="S27" s="44"/>
      <c r="T27" s="44"/>
      <c r="U27" s="43"/>
      <c r="V27" s="44"/>
      <c r="W27" s="44"/>
      <c r="X27" s="45"/>
      <c r="Y27" s="45"/>
      <c r="Z27" s="44"/>
      <c r="AA27" s="44"/>
      <c r="AB27" s="44"/>
      <c r="AC27" s="43"/>
      <c r="AD27" s="44"/>
      <c r="AE27" s="44"/>
      <c r="AF27" s="45"/>
      <c r="AG27" s="45"/>
      <c r="AH27" s="44"/>
    </row>
    <row r="28" spans="1:34" ht="15.75" customHeight="1">
      <c r="A28" s="426" t="s">
        <v>176</v>
      </c>
      <c r="B28" s="205" t="s">
        <v>177</v>
      </c>
      <c r="D28" s="85"/>
      <c r="I28" s="3"/>
      <c r="J28" s="2"/>
      <c r="K28" s="2"/>
      <c r="L28" s="2"/>
      <c r="M28" s="1"/>
      <c r="N28" s="2"/>
      <c r="O28" s="2"/>
      <c r="P28" s="3"/>
      <c r="Q28" s="3"/>
      <c r="R28" s="2"/>
      <c r="S28" s="2"/>
      <c r="T28" s="2"/>
      <c r="U28" s="1"/>
      <c r="V28" s="2"/>
      <c r="W28" s="2"/>
      <c r="X28" s="3"/>
      <c r="Y28" s="3"/>
      <c r="Z28" s="2"/>
      <c r="AA28" s="2"/>
      <c r="AB28" s="2"/>
      <c r="AC28" s="1"/>
      <c r="AD28" s="2"/>
      <c r="AE28" s="2"/>
      <c r="AF28" s="3"/>
      <c r="AG28" s="3"/>
      <c r="AH28" s="2"/>
    </row>
    <row r="29" spans="1:18" s="85" customFormat="1" ht="12.75" customHeight="1">
      <c r="A29"/>
      <c r="B29" s="427" t="s">
        <v>178</v>
      </c>
      <c r="C29"/>
      <c r="D29" s="427"/>
      <c r="E29"/>
      <c r="F29"/>
      <c r="G29" s="2"/>
      <c r="H29" s="3"/>
      <c r="I29" s="3"/>
      <c r="J29" s="2"/>
      <c r="K29" s="2"/>
      <c r="L29" s="2"/>
      <c r="M29" s="1"/>
      <c r="O29" s="2"/>
      <c r="P29" s="3"/>
      <c r="Q29" s="3"/>
      <c r="R29" s="2"/>
    </row>
    <row r="30" spans="1:9" ht="15.75" customHeight="1">
      <c r="A30" s="458" t="s">
        <v>189</v>
      </c>
      <c r="B30" s="205"/>
      <c r="I30" s="85"/>
    </row>
    <row r="31" ht="15" customHeight="1">
      <c r="A31" s="427" t="s">
        <v>86</v>
      </c>
    </row>
    <row r="32" spans="1:18" ht="15" customHeight="1">
      <c r="A32" s="458"/>
      <c r="B32" s="205"/>
      <c r="G32" s="2"/>
      <c r="H32" s="3"/>
      <c r="I32" s="3"/>
      <c r="J32" s="2"/>
      <c r="K32" s="2"/>
      <c r="L32" s="2"/>
      <c r="M32" s="1"/>
      <c r="O32" s="2"/>
      <c r="P32" s="3"/>
      <c r="Q32" s="3"/>
      <c r="R32" s="2"/>
    </row>
    <row r="33" spans="1:34" ht="12" customHeight="1">
      <c r="A33" s="427"/>
      <c r="H33" s="3"/>
      <c r="I33" s="3"/>
      <c r="J33" s="2"/>
      <c r="K33" s="2"/>
      <c r="L33" s="2"/>
      <c r="M33" s="1"/>
      <c r="O33" s="2"/>
      <c r="P33" s="3"/>
      <c r="Q33" s="3"/>
      <c r="R33" s="2"/>
      <c r="S33" s="2"/>
      <c r="T33" s="2"/>
      <c r="U33" s="1"/>
      <c r="V33" s="2"/>
      <c r="W33" s="2"/>
      <c r="X33" s="3"/>
      <c r="Y33" s="3"/>
      <c r="Z33" s="2"/>
      <c r="AA33" s="2"/>
      <c r="AB33" s="2"/>
      <c r="AC33" s="1"/>
      <c r="AD33" s="2"/>
      <c r="AE33" s="2"/>
      <c r="AF33" s="3"/>
      <c r="AG33" s="3"/>
      <c r="AH33" s="2"/>
    </row>
    <row r="34" spans="7:21" ht="15" customHeight="1">
      <c r="G34" s="2"/>
      <c r="H34" s="3"/>
      <c r="S34" s="2"/>
      <c r="T34" s="2"/>
      <c r="U34" s="1"/>
    </row>
    <row r="35" spans="1:2" ht="15.75" customHeight="1">
      <c r="A35" s="426"/>
      <c r="B35" s="205"/>
    </row>
    <row r="36" spans="2:21" ht="15.75" customHeight="1">
      <c r="B36" s="427"/>
      <c r="I36" s="3"/>
      <c r="J36" s="2"/>
      <c r="K36" s="2"/>
      <c r="L36" s="2"/>
      <c r="N36" s="165"/>
      <c r="O36" s="2"/>
      <c r="P36" s="3"/>
      <c r="Q36" s="3"/>
      <c r="R36" s="2"/>
      <c r="S36" s="2"/>
      <c r="T36" s="2"/>
      <c r="U36" s="1"/>
    </row>
    <row r="37" spans="1:21" ht="15.75" customHeight="1">
      <c r="A37" s="493"/>
      <c r="B37" s="205"/>
      <c r="I37" s="3"/>
      <c r="J37" s="2"/>
      <c r="K37" s="2"/>
      <c r="L37" s="2"/>
      <c r="N37" s="165"/>
      <c r="O37" s="2"/>
      <c r="P37" s="3"/>
      <c r="Q37" s="3"/>
      <c r="R37" s="2"/>
      <c r="S37" s="2"/>
      <c r="T37" s="2"/>
      <c r="U37" s="1"/>
    </row>
    <row r="38" spans="2:21" ht="15.75" customHeight="1">
      <c r="B38" s="427"/>
      <c r="E38" s="1"/>
      <c r="F38" s="2"/>
      <c r="G38" s="2"/>
      <c r="H38" s="3"/>
      <c r="I38" s="3"/>
      <c r="J38" s="2"/>
      <c r="K38" s="2"/>
      <c r="L38" s="2"/>
      <c r="M38" s="1"/>
      <c r="N38" s="99"/>
      <c r="O38" s="2"/>
      <c r="P38" s="3"/>
      <c r="Q38" s="3"/>
      <c r="R38" s="2"/>
      <c r="S38" s="2"/>
      <c r="T38" s="2"/>
      <c r="U38" s="1"/>
    </row>
    <row r="39" spans="1:21" ht="15.75" customHeight="1">
      <c r="A39" s="96" t="s">
        <v>50</v>
      </c>
      <c r="B39" s="79"/>
      <c r="E39" s="1"/>
      <c r="F39" s="2"/>
      <c r="G39" s="2"/>
      <c r="H39" s="3"/>
      <c r="I39" s="3"/>
      <c r="J39" s="2"/>
      <c r="K39" s="2"/>
      <c r="L39" s="2"/>
      <c r="M39" s="1"/>
      <c r="N39" s="99"/>
      <c r="O39" s="2"/>
      <c r="P39" s="3"/>
      <c r="Q39" s="3"/>
      <c r="R39" s="2"/>
      <c r="S39" s="2"/>
      <c r="T39" s="2"/>
      <c r="U39" s="1"/>
    </row>
    <row r="40" spans="1:21" ht="15.75" customHeight="1">
      <c r="A40" s="96"/>
      <c r="B40" s="79"/>
      <c r="E40" s="1"/>
      <c r="F40" s="2"/>
      <c r="G40" s="2"/>
      <c r="H40" s="3"/>
      <c r="I40" s="3"/>
      <c r="J40" s="2"/>
      <c r="K40" s="2"/>
      <c r="L40" s="2"/>
      <c r="M40" s="1"/>
      <c r="N40" s="99"/>
      <c r="O40" s="2"/>
      <c r="P40" s="3"/>
      <c r="Q40" s="3"/>
      <c r="R40" s="2"/>
      <c r="S40" s="2"/>
      <c r="T40" s="2"/>
      <c r="U40" s="1"/>
    </row>
    <row r="41" ht="18" customHeight="1">
      <c r="B41" s="88"/>
    </row>
    <row r="42" ht="15" customHeight="1"/>
    <row r="194" ht="12.75">
      <c r="A194" s="80"/>
    </row>
    <row r="196" spans="3:9" ht="12.75">
      <c r="C196" s="111"/>
      <c r="D196" s="112"/>
      <c r="E196" s="92"/>
      <c r="F196" s="92"/>
      <c r="G196" s="116"/>
      <c r="H196" s="92"/>
      <c r="I196" s="116"/>
    </row>
    <row r="197" spans="3:8" ht="12.75">
      <c r="C197" s="113"/>
      <c r="D197" s="112"/>
      <c r="E197" s="92"/>
      <c r="F197" s="92"/>
      <c r="G197" s="117"/>
      <c r="H197" s="92"/>
    </row>
    <row r="198" spans="3:9" ht="12.75">
      <c r="C198" s="114"/>
      <c r="D198" s="112"/>
      <c r="E198" s="92"/>
      <c r="F198" s="92"/>
      <c r="G198" s="116"/>
      <c r="H198" s="92"/>
      <c r="I198" s="116"/>
    </row>
    <row r="199" spans="3:8" ht="12.75">
      <c r="C199" s="115"/>
      <c r="D199" s="112"/>
      <c r="E199" s="92"/>
      <c r="F199" s="92"/>
      <c r="G199" s="117"/>
      <c r="H199" s="92"/>
    </row>
    <row r="200" spans="3:9" ht="12.75">
      <c r="C200" s="114"/>
      <c r="D200" s="112"/>
      <c r="E200" s="92"/>
      <c r="F200" s="92"/>
      <c r="G200" s="116"/>
      <c r="H200" s="92"/>
      <c r="I200" s="116"/>
    </row>
    <row r="201" spans="3:8" ht="12.75">
      <c r="C201" s="115"/>
      <c r="D201" s="112"/>
      <c r="E201" s="92"/>
      <c r="F201" s="92"/>
      <c r="G201" s="117"/>
      <c r="H201" s="92"/>
    </row>
    <row r="202" spans="3:9" ht="12.75">
      <c r="C202" s="114"/>
      <c r="D202" s="112"/>
      <c r="E202" s="92"/>
      <c r="F202" s="92"/>
      <c r="G202" s="116"/>
      <c r="H202" s="92"/>
      <c r="I202" s="116"/>
    </row>
    <row r="203" spans="3:8" ht="12.75">
      <c r="C203" s="115"/>
      <c r="D203" s="112"/>
      <c r="E203" s="92"/>
      <c r="F203" s="92"/>
      <c r="G203" s="117"/>
      <c r="H203" s="92"/>
    </row>
    <row r="204" spans="3:9" ht="12.75">
      <c r="C204" s="113"/>
      <c r="D204" s="112"/>
      <c r="E204" s="92"/>
      <c r="F204" s="92"/>
      <c r="G204" s="116"/>
      <c r="H204" s="92"/>
      <c r="I204" s="116"/>
    </row>
    <row r="205" spans="3:8" ht="12.75">
      <c r="C205" s="115"/>
      <c r="D205" s="112"/>
      <c r="E205" s="92"/>
      <c r="F205" s="92"/>
      <c r="G205" s="117"/>
      <c r="H205" s="92"/>
    </row>
    <row r="206" spans="3:9" ht="12.75">
      <c r="C206" s="113"/>
      <c r="D206" s="112"/>
      <c r="E206" s="92"/>
      <c r="F206" s="92"/>
      <c r="G206" s="116"/>
      <c r="H206" s="92"/>
      <c r="I206" s="116"/>
    </row>
    <row r="207" spans="3:8" ht="12.75">
      <c r="C207" s="471"/>
      <c r="D207" s="112"/>
      <c r="E207" s="92"/>
      <c r="F207" s="92"/>
      <c r="G207" s="117"/>
      <c r="H207" s="92"/>
    </row>
  </sheetData>
  <mergeCells count="25">
    <mergeCell ref="AB6:AD6"/>
    <mergeCell ref="AB7:AD7"/>
    <mergeCell ref="AF6:AG6"/>
    <mergeCell ref="AF7:AG7"/>
    <mergeCell ref="T6:V6"/>
    <mergeCell ref="T7:V7"/>
    <mergeCell ref="X6:Y6"/>
    <mergeCell ref="X7:Y7"/>
    <mergeCell ref="P7:Q7"/>
    <mergeCell ref="D6:F6"/>
    <mergeCell ref="D7:F7"/>
    <mergeCell ref="L6:N6"/>
    <mergeCell ref="L7:N7"/>
    <mergeCell ref="H6:I6"/>
    <mergeCell ref="H7:I7"/>
    <mergeCell ref="A9:C9"/>
    <mergeCell ref="E5:J5"/>
    <mergeCell ref="E4:J4"/>
    <mergeCell ref="AC4:AH4"/>
    <mergeCell ref="AC5:AH5"/>
    <mergeCell ref="M4:R4"/>
    <mergeCell ref="M5:R5"/>
    <mergeCell ref="U4:Z4"/>
    <mergeCell ref="U5:Z5"/>
    <mergeCell ref="P6:Q6"/>
  </mergeCells>
  <printOptions horizontalCentered="1"/>
  <pageMargins left="0.7874015748031497" right="0.7874015748031497" top="0.7874015748031497" bottom="0.7874015748031497" header="0.7874015748031497" footer="0.7874015748031497"/>
  <pageSetup fitToHeight="1" fitToWidth="1" horizontalDpi="300" verticalDpi="3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T192"/>
  <sheetViews>
    <sheetView workbookViewId="0" topLeftCell="A1">
      <selection activeCell="B3" sqref="B3"/>
    </sheetView>
  </sheetViews>
  <sheetFormatPr defaultColWidth="9.33203125" defaultRowHeight="12.75"/>
  <cols>
    <col min="1" max="1" width="2" style="0" customWidth="1"/>
    <col min="2" max="2" width="3.5" style="0" customWidth="1"/>
    <col min="3" max="3" width="30.5" style="0" customWidth="1"/>
    <col min="4" max="4" width="2.83203125" style="0" customWidth="1"/>
    <col min="5" max="5" width="17.66015625" style="0" customWidth="1"/>
    <col min="6" max="6" width="3" style="0" customWidth="1"/>
    <col min="7" max="7" width="17.5" style="0" customWidth="1"/>
    <col min="8" max="8" width="13.83203125" style="0" customWidth="1"/>
    <col min="9" max="9" width="2" style="0" customWidth="1"/>
    <col min="10" max="10" width="22.83203125" style="0" customWidth="1"/>
    <col min="11" max="11" width="1.66796875" style="0" customWidth="1"/>
    <col min="12" max="12" width="22.66015625" style="0" customWidth="1"/>
    <col min="13" max="13" width="14.16015625" style="0" customWidth="1"/>
  </cols>
  <sheetData>
    <row r="1" spans="1:13" ht="16.5">
      <c r="A1" s="339" t="s">
        <v>234</v>
      </c>
      <c r="E1" s="2"/>
      <c r="G1" s="3"/>
      <c r="H1" s="4"/>
      <c r="I1" s="4"/>
      <c r="J1" s="1"/>
      <c r="K1" s="2"/>
      <c r="L1" s="1"/>
      <c r="M1" s="4"/>
    </row>
    <row r="2" spans="1:13" s="85" customFormat="1" ht="15.75">
      <c r="A2" s="97" t="s">
        <v>233</v>
      </c>
      <c r="E2" s="131"/>
      <c r="F2" s="131"/>
      <c r="G2" s="132"/>
      <c r="H2" s="133"/>
      <c r="I2" s="133"/>
      <c r="J2" s="86"/>
      <c r="K2" s="131"/>
      <c r="L2" s="86"/>
      <c r="M2" s="133"/>
    </row>
    <row r="3" spans="5:13" ht="12.75">
      <c r="E3" s="2"/>
      <c r="F3" s="2"/>
      <c r="G3" s="3"/>
      <c r="J3" s="1"/>
      <c r="K3" s="2"/>
      <c r="L3" s="1"/>
      <c r="M3" s="4"/>
    </row>
    <row r="4" spans="1:13" ht="16.5">
      <c r="A4" s="181" t="s">
        <v>188</v>
      </c>
      <c r="B4" s="331"/>
      <c r="C4" s="332"/>
      <c r="D4" s="19"/>
      <c r="E4" s="9" t="s">
        <v>279</v>
      </c>
      <c r="F4" s="26"/>
      <c r="G4" s="9" t="s">
        <v>280</v>
      </c>
      <c r="H4" s="498" t="s">
        <v>276</v>
      </c>
      <c r="I4" s="498"/>
      <c r="J4" s="9" t="s">
        <v>285</v>
      </c>
      <c r="K4" s="7"/>
      <c r="L4" s="9" t="s">
        <v>286</v>
      </c>
      <c r="M4" s="498" t="s">
        <v>276</v>
      </c>
    </row>
    <row r="5" spans="1:42" ht="21" customHeight="1">
      <c r="A5" s="361" t="s">
        <v>190</v>
      </c>
      <c r="B5" s="306"/>
      <c r="C5" s="307"/>
      <c r="D5" s="19"/>
      <c r="E5" s="183" t="s">
        <v>281</v>
      </c>
      <c r="F5" s="27"/>
      <c r="G5" s="183" t="s">
        <v>282</v>
      </c>
      <c r="H5" s="35" t="s">
        <v>277</v>
      </c>
      <c r="I5" s="35"/>
      <c r="J5" s="183" t="s">
        <v>287</v>
      </c>
      <c r="K5" s="27"/>
      <c r="L5" s="183" t="s">
        <v>288</v>
      </c>
      <c r="M5" s="35" t="s">
        <v>277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</row>
    <row r="6" spans="1:42" s="85" customFormat="1" ht="22.5" customHeight="1">
      <c r="A6" s="500" t="s">
        <v>191</v>
      </c>
      <c r="B6" s="308"/>
      <c r="C6" s="499"/>
      <c r="D6" s="222"/>
      <c r="E6" s="216" t="s">
        <v>192</v>
      </c>
      <c r="F6" s="203"/>
      <c r="G6" s="216" t="s">
        <v>192</v>
      </c>
      <c r="H6" s="501" t="s">
        <v>278</v>
      </c>
      <c r="I6" s="497"/>
      <c r="J6" s="216" t="s">
        <v>192</v>
      </c>
      <c r="K6" s="223"/>
      <c r="L6" s="216" t="s">
        <v>192</v>
      </c>
      <c r="M6" s="501" t="s">
        <v>278</v>
      </c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</row>
    <row r="7" spans="1:46" s="204" customFormat="1" ht="9.75" customHeight="1">
      <c r="A7" s="504">
        <v>1</v>
      </c>
      <c r="B7" s="504"/>
      <c r="C7" s="505"/>
      <c r="D7" s="207"/>
      <c r="E7" s="207">
        <v>2</v>
      </c>
      <c r="F7" s="207"/>
      <c r="G7" s="207">
        <v>3</v>
      </c>
      <c r="H7" s="207">
        <v>4</v>
      </c>
      <c r="I7" s="207"/>
      <c r="J7" s="207">
        <v>5</v>
      </c>
      <c r="K7" s="207"/>
      <c r="L7" s="207">
        <v>6</v>
      </c>
      <c r="M7" s="207">
        <v>7</v>
      </c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</row>
    <row r="8" spans="1:42" ht="12.75">
      <c r="A8" s="10"/>
      <c r="B8" s="29"/>
      <c r="C8" s="11"/>
      <c r="D8" s="29"/>
      <c r="E8" s="13"/>
      <c r="F8" s="13"/>
      <c r="G8" s="12"/>
      <c r="H8" s="14"/>
      <c r="I8" s="14"/>
      <c r="J8" s="15"/>
      <c r="K8" s="13"/>
      <c r="L8" s="15"/>
      <c r="M8" s="14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</row>
    <row r="9" spans="1:42" ht="16.5">
      <c r="A9" s="172" t="s">
        <v>5</v>
      </c>
      <c r="B9" s="333"/>
      <c r="C9" s="334"/>
      <c r="D9" s="30"/>
      <c r="E9" s="433">
        <v>71.71</v>
      </c>
      <c r="F9" s="433"/>
      <c r="G9" s="433">
        <v>72.69</v>
      </c>
      <c r="H9" s="450">
        <v>0.980000000000004</v>
      </c>
      <c r="I9" s="450"/>
      <c r="J9" s="440">
        <v>71.71</v>
      </c>
      <c r="K9" s="440"/>
      <c r="L9" s="440">
        <v>72.69</v>
      </c>
      <c r="M9" s="450">
        <f>+L9-J9</f>
        <v>0.980000000000004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</row>
    <row r="10" spans="1:13" s="85" customFormat="1" ht="15.75">
      <c r="A10" s="310" t="s">
        <v>4</v>
      </c>
      <c r="B10" s="311"/>
      <c r="C10" s="312"/>
      <c r="D10" s="135"/>
      <c r="E10" s="434"/>
      <c r="F10" s="435"/>
      <c r="G10" s="435"/>
      <c r="H10" s="451"/>
      <c r="I10" s="451"/>
      <c r="J10" s="441"/>
      <c r="K10" s="442"/>
      <c r="L10" s="443"/>
      <c r="M10" s="451"/>
    </row>
    <row r="11" spans="2:13" ht="12.75" customHeight="1">
      <c r="B11" s="30"/>
      <c r="C11" s="16"/>
      <c r="D11" s="30"/>
      <c r="E11" s="434"/>
      <c r="F11" s="436"/>
      <c r="G11" s="436"/>
      <c r="H11" s="452"/>
      <c r="I11" s="452"/>
      <c r="J11" s="441"/>
      <c r="K11" s="444"/>
      <c r="L11" s="445"/>
      <c r="M11" s="452"/>
    </row>
    <row r="12" spans="2:13" ht="19.5" customHeight="1">
      <c r="B12" s="182" t="s">
        <v>49</v>
      </c>
      <c r="C12" s="11"/>
      <c r="D12" s="29"/>
      <c r="E12" s="437">
        <v>72.65</v>
      </c>
      <c r="F12" s="437"/>
      <c r="G12" s="437">
        <v>73.29</v>
      </c>
      <c r="H12" s="472">
        <v>0.6400000000000006</v>
      </c>
      <c r="I12" s="472"/>
      <c r="J12" s="446">
        <v>72.65</v>
      </c>
      <c r="K12" s="446"/>
      <c r="L12" s="446">
        <v>73.29</v>
      </c>
      <c r="M12" s="472">
        <f>+L12-J12</f>
        <v>0.6400000000000006</v>
      </c>
    </row>
    <row r="13" spans="2:13" s="85" customFormat="1" ht="19.5" customHeight="1">
      <c r="B13" s="313" t="s">
        <v>193</v>
      </c>
      <c r="C13" s="314"/>
      <c r="D13" s="89"/>
      <c r="E13" s="434"/>
      <c r="F13" s="435"/>
      <c r="G13" s="435"/>
      <c r="H13" s="453"/>
      <c r="I13" s="453"/>
      <c r="J13" s="441"/>
      <c r="K13" s="443"/>
      <c r="L13" s="443"/>
      <c r="M13" s="453"/>
    </row>
    <row r="14" spans="2:13" ht="19.5" customHeight="1">
      <c r="B14" s="29"/>
      <c r="C14" s="161" t="s">
        <v>194</v>
      </c>
      <c r="D14" s="29"/>
      <c r="E14" s="434">
        <v>70.19</v>
      </c>
      <c r="F14" s="434"/>
      <c r="G14" s="434">
        <v>72.27</v>
      </c>
      <c r="H14" s="454">
        <v>2.08</v>
      </c>
      <c r="I14" s="454"/>
      <c r="J14" s="441">
        <v>70.19</v>
      </c>
      <c r="K14" s="441"/>
      <c r="L14" s="441">
        <v>72.27</v>
      </c>
      <c r="M14" s="454">
        <f>+L14-J14</f>
        <v>2.0799999999999983</v>
      </c>
    </row>
    <row r="15" spans="2:13" ht="19.5" customHeight="1">
      <c r="B15" s="32"/>
      <c r="C15" s="315" t="s">
        <v>195</v>
      </c>
      <c r="D15" s="32"/>
      <c r="E15" s="434"/>
      <c r="F15" s="434"/>
      <c r="G15" s="434"/>
      <c r="H15" s="454"/>
      <c r="I15" s="454"/>
      <c r="J15" s="441"/>
      <c r="K15" s="441"/>
      <c r="L15" s="441"/>
      <c r="M15" s="454"/>
    </row>
    <row r="16" spans="2:13" ht="19.5" customHeight="1">
      <c r="B16" s="29"/>
      <c r="C16" s="161" t="s">
        <v>196</v>
      </c>
      <c r="D16" s="29"/>
      <c r="E16" s="434">
        <v>79.23</v>
      </c>
      <c r="F16" s="434"/>
      <c r="G16" s="434">
        <v>78.08</v>
      </c>
      <c r="H16" s="454">
        <v>-1.1500000000000057</v>
      </c>
      <c r="I16" s="454"/>
      <c r="J16" s="441">
        <v>79.23</v>
      </c>
      <c r="K16" s="447"/>
      <c r="L16" s="441">
        <v>78.08</v>
      </c>
      <c r="M16" s="454">
        <f>+L16-J16</f>
        <v>-1.1500000000000057</v>
      </c>
    </row>
    <row r="17" spans="2:13" ht="19.5" customHeight="1">
      <c r="B17" s="32"/>
      <c r="C17" s="315" t="s">
        <v>197</v>
      </c>
      <c r="D17" s="32"/>
      <c r="E17" s="434"/>
      <c r="F17" s="434"/>
      <c r="G17" s="434"/>
      <c r="H17" s="454"/>
      <c r="I17" s="454"/>
      <c r="J17" s="441"/>
      <c r="K17" s="441"/>
      <c r="L17" s="441"/>
      <c r="M17" s="454"/>
    </row>
    <row r="18" spans="2:13" ht="19.5" customHeight="1">
      <c r="B18" s="29"/>
      <c r="C18" s="161" t="s">
        <v>51</v>
      </c>
      <c r="D18" s="29"/>
      <c r="E18" s="439">
        <v>72.92</v>
      </c>
      <c r="F18" s="434"/>
      <c r="G18" s="434">
        <v>71.48</v>
      </c>
      <c r="H18" s="454">
        <v>-1.44</v>
      </c>
      <c r="I18" s="454"/>
      <c r="J18" s="448">
        <v>72.92</v>
      </c>
      <c r="K18" s="441"/>
      <c r="L18" s="441">
        <v>71.48</v>
      </c>
      <c r="M18" s="454">
        <f>+L18-J18</f>
        <v>-1.4399999999999977</v>
      </c>
    </row>
    <row r="19" spans="2:13" ht="19.5" customHeight="1">
      <c r="B19" s="32"/>
      <c r="C19" s="315" t="s">
        <v>198</v>
      </c>
      <c r="D19" s="32"/>
      <c r="E19" s="434"/>
      <c r="F19" s="434"/>
      <c r="G19" s="434"/>
      <c r="H19" s="454"/>
      <c r="I19" s="454"/>
      <c r="J19" s="441"/>
      <c r="K19" s="441"/>
      <c r="L19" s="441"/>
      <c r="M19" s="454"/>
    </row>
    <row r="20" spans="2:13" ht="19.5" customHeight="1">
      <c r="B20" s="32"/>
      <c r="C20" s="162" t="s">
        <v>52</v>
      </c>
      <c r="D20" s="32"/>
      <c r="E20" s="438">
        <v>54.32</v>
      </c>
      <c r="F20" s="438"/>
      <c r="G20" s="438">
        <v>66.41</v>
      </c>
      <c r="H20" s="454">
        <v>12.09</v>
      </c>
      <c r="I20" s="454"/>
      <c r="J20" s="449">
        <v>54.32</v>
      </c>
      <c r="K20" s="449"/>
      <c r="L20" s="449">
        <v>66.41</v>
      </c>
      <c r="M20" s="454">
        <f>+L20-J20</f>
        <v>12.089999999999996</v>
      </c>
    </row>
    <row r="21" spans="2:13" ht="19.5" customHeight="1">
      <c r="B21" s="32"/>
      <c r="C21" s="315" t="s">
        <v>199</v>
      </c>
      <c r="D21" s="32"/>
      <c r="E21" s="434"/>
      <c r="F21" s="434"/>
      <c r="G21" s="434"/>
      <c r="H21" s="454"/>
      <c r="I21" s="454"/>
      <c r="J21" s="441"/>
      <c r="K21" s="441"/>
      <c r="L21" s="441"/>
      <c r="M21" s="454"/>
    </row>
    <row r="22" spans="2:13" ht="19.5" customHeight="1">
      <c r="B22" s="29"/>
      <c r="C22" s="11"/>
      <c r="D22" s="32"/>
      <c r="E22" s="434"/>
      <c r="F22" s="434"/>
      <c r="G22" s="434"/>
      <c r="H22" s="454"/>
      <c r="I22" s="454"/>
      <c r="J22" s="441"/>
      <c r="K22" s="441"/>
      <c r="L22" s="441"/>
      <c r="M22" s="454"/>
    </row>
    <row r="23" spans="2:13" ht="19.5" customHeight="1">
      <c r="B23" s="182" t="s">
        <v>53</v>
      </c>
      <c r="C23" s="11"/>
      <c r="D23" s="29"/>
      <c r="E23" s="437">
        <v>50.89</v>
      </c>
      <c r="F23" s="437"/>
      <c r="G23" s="437">
        <v>55.42</v>
      </c>
      <c r="H23" s="472">
        <v>4.53</v>
      </c>
      <c r="I23" s="472"/>
      <c r="J23" s="446">
        <v>50.89</v>
      </c>
      <c r="K23" s="446"/>
      <c r="L23" s="446">
        <v>55.42</v>
      </c>
      <c r="M23" s="472">
        <f>+L23-J23</f>
        <v>4.530000000000001</v>
      </c>
    </row>
    <row r="24" spans="1:13" s="85" customFormat="1" ht="19.5" customHeight="1">
      <c r="A24" s="98"/>
      <c r="B24" s="313" t="s">
        <v>200</v>
      </c>
      <c r="C24" s="314"/>
      <c r="D24" s="89"/>
      <c r="E24" s="137"/>
      <c r="F24" s="137"/>
      <c r="G24" s="137"/>
      <c r="H24" s="453"/>
      <c r="I24" s="453"/>
      <c r="J24" s="137"/>
      <c r="K24" s="137"/>
      <c r="L24" s="364"/>
      <c r="M24" s="453"/>
    </row>
    <row r="25" spans="1:13" ht="19.5" customHeight="1">
      <c r="A25" s="22"/>
      <c r="B25" s="22"/>
      <c r="C25" s="23"/>
      <c r="D25" s="22"/>
      <c r="E25" s="44"/>
      <c r="F25" s="44"/>
      <c r="G25" s="45"/>
      <c r="H25" s="44"/>
      <c r="I25" s="44"/>
      <c r="J25" s="43"/>
      <c r="K25" s="44"/>
      <c r="L25" s="365"/>
      <c r="M25" s="44"/>
    </row>
    <row r="26" spans="1:13" ht="18" customHeight="1">
      <c r="A26" s="493" t="s">
        <v>223</v>
      </c>
      <c r="B26" s="205" t="s">
        <v>224</v>
      </c>
      <c r="D26" s="85"/>
      <c r="H26" s="4"/>
      <c r="I26" s="4"/>
      <c r="J26" s="1"/>
      <c r="K26" s="2"/>
      <c r="L26" s="1"/>
      <c r="M26" s="4"/>
    </row>
    <row r="27" spans="2:4" ht="15" customHeight="1">
      <c r="B27" s="427" t="s">
        <v>225</v>
      </c>
      <c r="D27" s="427"/>
    </row>
    <row r="28" spans="1:7" s="85" customFormat="1" ht="15.75" customHeight="1">
      <c r="A28" s="458" t="s">
        <v>189</v>
      </c>
      <c r="B28" s="205"/>
      <c r="C28"/>
      <c r="D28"/>
      <c r="E28"/>
      <c r="F28"/>
      <c r="G28" s="2"/>
    </row>
    <row r="29" ht="15.75" customHeight="1">
      <c r="A29" s="427" t="s">
        <v>86</v>
      </c>
    </row>
    <row r="192" ht="12.75">
      <c r="A192" s="80"/>
    </row>
  </sheetData>
  <mergeCells count="1">
    <mergeCell ref="A7:C7"/>
  </mergeCells>
  <printOptions horizontalCentered="1"/>
  <pageMargins left="0.7874015748031497" right="0.7874015748031497" top="0.7874015748031497" bottom="0.7874015748031497" header="0.7874015748031497" footer="0.7874015748031497"/>
  <pageSetup fitToHeight="1" fitToWidth="1" horizontalDpi="300" verticalDpi="3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S37"/>
  <sheetViews>
    <sheetView workbookViewId="0" topLeftCell="A1">
      <selection activeCell="A3" sqref="A3"/>
    </sheetView>
  </sheetViews>
  <sheetFormatPr defaultColWidth="9.33203125" defaultRowHeight="12.75"/>
  <cols>
    <col min="1" max="1" width="3.33203125" style="0" customWidth="1"/>
    <col min="2" max="2" width="3.5" style="0" customWidth="1"/>
    <col min="3" max="3" width="27.83203125" style="0" customWidth="1"/>
    <col min="4" max="4" width="2.33203125" style="0" customWidth="1"/>
    <col min="5" max="5" width="15.33203125" style="0" customWidth="1"/>
    <col min="6" max="6" width="1.3359375" style="0" customWidth="1"/>
    <col min="7" max="7" width="1.0078125" style="0" customWidth="1"/>
    <col min="8" max="8" width="13.5" style="0" customWidth="1"/>
    <col min="9" max="9" width="10.83203125" style="0" customWidth="1"/>
    <col min="10" max="10" width="10.33203125" style="0" customWidth="1"/>
    <col min="11" max="11" width="0.4921875" style="0" customWidth="1"/>
    <col min="12" max="12" width="0.1640625" style="0" customWidth="1"/>
    <col min="13" max="13" width="16.66015625" style="0" customWidth="1"/>
    <col min="14" max="14" width="1.66796875" style="0" customWidth="1"/>
    <col min="15" max="15" width="17" style="0" customWidth="1"/>
    <col min="16" max="16" width="0.328125" style="0" customWidth="1"/>
    <col min="17" max="17" width="11.33203125" style="0" customWidth="1"/>
    <col min="18" max="18" width="1.0078125" style="0" customWidth="1"/>
    <col min="19" max="19" width="1.83203125" style="0" customWidth="1"/>
    <col min="20" max="20" width="13.83203125" style="0" customWidth="1"/>
    <col min="21" max="21" width="3.5" style="0" customWidth="1"/>
    <col min="22" max="22" width="0.65625" style="0" customWidth="1"/>
    <col min="23" max="23" width="13.33203125" style="0" customWidth="1"/>
    <col min="24" max="24" width="10.33203125" style="0" customWidth="1"/>
    <col min="25" max="25" width="10.66015625" style="0" customWidth="1"/>
  </cols>
  <sheetData>
    <row r="1" spans="1:25" ht="19.5">
      <c r="A1" s="189" t="s">
        <v>236</v>
      </c>
      <c r="E1" s="1"/>
      <c r="F1" s="2"/>
      <c r="G1" s="2"/>
      <c r="H1" s="3"/>
      <c r="I1" s="3"/>
      <c r="J1" s="2"/>
      <c r="K1" s="2"/>
      <c r="L1" s="2"/>
      <c r="M1" s="1"/>
      <c r="N1" s="2"/>
      <c r="O1" s="3"/>
      <c r="P1" s="3"/>
      <c r="Q1" s="2"/>
      <c r="R1" s="2"/>
      <c r="S1" s="2"/>
      <c r="T1" s="1"/>
      <c r="U1" s="2"/>
      <c r="V1" s="2"/>
      <c r="W1" s="3"/>
      <c r="X1" s="3"/>
      <c r="Y1" s="2"/>
    </row>
    <row r="2" spans="1:25" s="85" customFormat="1" ht="15.75">
      <c r="A2" s="190" t="s">
        <v>235</v>
      </c>
      <c r="E2" s="86"/>
      <c r="F2" s="131"/>
      <c r="G2" s="131"/>
      <c r="H2" s="132"/>
      <c r="I2" s="132"/>
      <c r="J2" s="131"/>
      <c r="K2" s="131"/>
      <c r="L2" s="131"/>
      <c r="M2" s="86"/>
      <c r="N2" s="131"/>
      <c r="O2" s="132"/>
      <c r="P2" s="132"/>
      <c r="R2" s="131"/>
      <c r="S2" s="131"/>
      <c r="T2" s="86"/>
      <c r="U2" s="131"/>
      <c r="V2" s="131"/>
      <c r="W2" s="132"/>
      <c r="X2" s="132"/>
      <c r="Y2" s="131"/>
    </row>
    <row r="3" spans="5:25" ht="15.75" customHeight="1">
      <c r="E3" s="1"/>
      <c r="F3" s="2"/>
      <c r="G3" s="2"/>
      <c r="H3" s="3"/>
      <c r="I3" s="3"/>
      <c r="J3" s="2"/>
      <c r="K3" s="2"/>
      <c r="L3" s="2"/>
      <c r="M3" s="1"/>
      <c r="N3" s="2"/>
      <c r="O3" s="3"/>
      <c r="P3" s="3"/>
      <c r="Q3" s="2"/>
      <c r="R3" s="2"/>
      <c r="S3" s="2"/>
      <c r="T3" s="1"/>
      <c r="U3" s="2"/>
      <c r="V3" s="2"/>
      <c r="W3" s="3"/>
      <c r="X3" s="3"/>
      <c r="Y3" s="2"/>
    </row>
    <row r="4" spans="3:25" ht="61.5" customHeight="1">
      <c r="C4" s="6"/>
      <c r="D4" s="249"/>
      <c r="E4" s="335" t="s">
        <v>201</v>
      </c>
      <c r="F4" s="323"/>
      <c r="G4" s="323"/>
      <c r="H4" s="324"/>
      <c r="I4" s="324"/>
      <c r="J4" s="323"/>
      <c r="K4" s="240"/>
      <c r="L4" s="2"/>
      <c r="M4" s="335" t="s">
        <v>202</v>
      </c>
      <c r="N4" s="323"/>
      <c r="O4" s="324"/>
      <c r="P4" s="324"/>
      <c r="Q4" s="323"/>
      <c r="R4" s="240"/>
      <c r="S4" s="250"/>
      <c r="T4" s="335" t="s">
        <v>203</v>
      </c>
      <c r="U4" s="323"/>
      <c r="V4" s="323"/>
      <c r="W4" s="324"/>
      <c r="X4" s="324"/>
      <c r="Y4" s="323"/>
    </row>
    <row r="5" spans="2:25" s="485" customFormat="1" ht="15" customHeight="1">
      <c r="B5" s="479"/>
      <c r="C5" s="478"/>
      <c r="D5" s="520" t="s">
        <v>279</v>
      </c>
      <c r="E5" s="519"/>
      <c r="F5" s="519"/>
      <c r="G5" s="482"/>
      <c r="H5" s="489" t="s">
        <v>280</v>
      </c>
      <c r="I5" s="490"/>
      <c r="J5" s="178"/>
      <c r="K5" s="191"/>
      <c r="L5" s="481"/>
      <c r="M5" s="490" t="s">
        <v>279</v>
      </c>
      <c r="N5" s="482"/>
      <c r="O5" s="490" t="s">
        <v>280</v>
      </c>
      <c r="P5" s="490"/>
      <c r="Q5" s="186" t="s">
        <v>75</v>
      </c>
      <c r="R5" s="191"/>
      <c r="S5" s="519" t="s">
        <v>279</v>
      </c>
      <c r="T5" s="519"/>
      <c r="U5" s="519"/>
      <c r="V5" s="482"/>
      <c r="W5" s="490" t="s">
        <v>280</v>
      </c>
      <c r="X5" s="490"/>
      <c r="Y5" s="178"/>
    </row>
    <row r="6" spans="1:25" ht="16.5">
      <c r="A6" s="181" t="s">
        <v>188</v>
      </c>
      <c r="B6" s="331"/>
      <c r="C6" s="332"/>
      <c r="D6" s="518" t="s">
        <v>281</v>
      </c>
      <c r="E6" s="515"/>
      <c r="F6" s="515"/>
      <c r="G6" s="26"/>
      <c r="H6" s="183" t="s">
        <v>282</v>
      </c>
      <c r="I6" s="491"/>
      <c r="J6" s="21"/>
      <c r="K6" s="61"/>
      <c r="L6" s="192"/>
      <c r="M6" s="183" t="s">
        <v>281</v>
      </c>
      <c r="N6" s="26"/>
      <c r="O6" s="183" t="s">
        <v>282</v>
      </c>
      <c r="P6" s="492"/>
      <c r="Q6" s="21" t="s">
        <v>47</v>
      </c>
      <c r="R6" s="61"/>
      <c r="S6" s="515" t="s">
        <v>281</v>
      </c>
      <c r="T6" s="515"/>
      <c r="U6" s="515"/>
      <c r="V6" s="26"/>
      <c r="W6" s="183" t="s">
        <v>282</v>
      </c>
      <c r="X6" s="491"/>
      <c r="Y6" s="21"/>
    </row>
    <row r="7" spans="1:25" ht="15">
      <c r="A7" s="316" t="s">
        <v>190</v>
      </c>
      <c r="B7" s="306"/>
      <c r="C7" s="307"/>
      <c r="D7" s="19"/>
      <c r="E7" s="184" t="s">
        <v>3</v>
      </c>
      <c r="F7" s="184"/>
      <c r="G7" s="21"/>
      <c r="H7" s="184" t="s">
        <v>3</v>
      </c>
      <c r="I7" s="20"/>
      <c r="J7" s="178" t="s">
        <v>204</v>
      </c>
      <c r="K7" s="21"/>
      <c r="L7" s="21"/>
      <c r="M7" s="185" t="s">
        <v>55</v>
      </c>
      <c r="N7" s="21"/>
      <c r="O7" s="185" t="s">
        <v>55</v>
      </c>
      <c r="P7" s="20"/>
      <c r="Q7" s="185" t="s">
        <v>55</v>
      </c>
      <c r="R7" s="21"/>
      <c r="S7" s="21"/>
      <c r="T7" s="184" t="s">
        <v>3</v>
      </c>
      <c r="U7" s="184"/>
      <c r="V7" s="21"/>
      <c r="W7" s="184" t="s">
        <v>3</v>
      </c>
      <c r="X7" s="20"/>
      <c r="Y7" s="178" t="s">
        <v>204</v>
      </c>
    </row>
    <row r="8" spans="1:25" s="85" customFormat="1" ht="15.75">
      <c r="A8" s="343" t="s">
        <v>191</v>
      </c>
      <c r="B8" s="308"/>
      <c r="C8" s="309"/>
      <c r="D8" s="209"/>
      <c r="E8" s="220" t="s">
        <v>205</v>
      </c>
      <c r="F8" s="216"/>
      <c r="G8" s="221"/>
      <c r="H8" s="220" t="s">
        <v>205</v>
      </c>
      <c r="I8" s="216" t="s">
        <v>192</v>
      </c>
      <c r="J8" s="188" t="s">
        <v>206</v>
      </c>
      <c r="K8" s="224"/>
      <c r="L8" s="224"/>
      <c r="M8" s="220" t="s">
        <v>54</v>
      </c>
      <c r="N8" s="221"/>
      <c r="O8" s="220" t="s">
        <v>54</v>
      </c>
      <c r="P8" s="224"/>
      <c r="Q8" s="220" t="s">
        <v>54</v>
      </c>
      <c r="R8" s="224"/>
      <c r="S8" s="224"/>
      <c r="T8" s="220" t="s">
        <v>205</v>
      </c>
      <c r="U8" s="216"/>
      <c r="V8" s="221"/>
      <c r="W8" s="220" t="s">
        <v>205</v>
      </c>
      <c r="X8" s="216" t="s">
        <v>192</v>
      </c>
      <c r="Y8" s="188" t="s">
        <v>206</v>
      </c>
    </row>
    <row r="9" spans="1:45" s="204" customFormat="1" ht="9.75" customHeight="1">
      <c r="A9" s="504">
        <v>1</v>
      </c>
      <c r="B9" s="504"/>
      <c r="C9" s="505"/>
      <c r="D9" s="207"/>
      <c r="E9" s="207">
        <v>2</v>
      </c>
      <c r="F9" s="207"/>
      <c r="G9" s="207"/>
      <c r="H9" s="207">
        <v>3</v>
      </c>
      <c r="I9" s="207">
        <v>4</v>
      </c>
      <c r="J9" s="207">
        <v>5</v>
      </c>
      <c r="K9" s="207"/>
      <c r="L9" s="207"/>
      <c r="M9" s="207">
        <v>6</v>
      </c>
      <c r="N9" s="207"/>
      <c r="O9" s="207">
        <v>7</v>
      </c>
      <c r="P9" s="207"/>
      <c r="Q9" s="207">
        <v>8</v>
      </c>
      <c r="R9" s="207"/>
      <c r="S9" s="207"/>
      <c r="T9" s="207">
        <v>9</v>
      </c>
      <c r="U9" s="207"/>
      <c r="V9" s="207"/>
      <c r="W9" s="207">
        <v>10</v>
      </c>
      <c r="X9" s="207">
        <v>11</v>
      </c>
      <c r="Y9" s="207">
        <v>12</v>
      </c>
      <c r="Z9" s="217"/>
      <c r="AA9" s="217"/>
      <c r="AB9" s="217"/>
      <c r="AC9" s="217"/>
      <c r="AD9" s="217"/>
      <c r="AE9" s="217"/>
      <c r="AF9" s="217"/>
      <c r="AG9" s="217"/>
      <c r="AH9" s="217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</row>
    <row r="10" spans="1:25" ht="12.75">
      <c r="A10" s="10"/>
      <c r="B10" s="29"/>
      <c r="C10" s="11"/>
      <c r="D10" s="29"/>
      <c r="E10" s="12"/>
      <c r="F10" s="13"/>
      <c r="G10" s="13"/>
      <c r="H10" s="12"/>
      <c r="I10" s="12"/>
      <c r="J10" s="61"/>
      <c r="K10" s="61"/>
      <c r="L10" s="13"/>
      <c r="M10" s="100"/>
      <c r="N10" s="101"/>
      <c r="O10" s="100"/>
      <c r="P10" s="12"/>
      <c r="Q10" s="61"/>
      <c r="R10" s="61"/>
      <c r="S10" s="13"/>
      <c r="T10" s="12"/>
      <c r="U10" s="13"/>
      <c r="V10" s="13"/>
      <c r="W10" s="12"/>
      <c r="X10" s="12"/>
      <c r="Y10" s="61"/>
    </row>
    <row r="11" spans="1:25" ht="18.75">
      <c r="A11" s="172" t="s">
        <v>5</v>
      </c>
      <c r="B11" s="30"/>
      <c r="C11" s="16"/>
      <c r="D11" s="30"/>
      <c r="E11" s="264">
        <v>429706</v>
      </c>
      <c r="F11" s="265"/>
      <c r="G11" s="265"/>
      <c r="H11" s="264">
        <v>562547</v>
      </c>
      <c r="I11" s="265">
        <v>100</v>
      </c>
      <c r="J11" s="266">
        <v>30.914392631240894</v>
      </c>
      <c r="K11" s="267"/>
      <c r="L11" s="265"/>
      <c r="M11" s="268">
        <v>1.18</v>
      </c>
      <c r="N11" s="265"/>
      <c r="O11" s="268">
        <v>1.38</v>
      </c>
      <c r="P11" s="269"/>
      <c r="Q11" s="392">
        <v>0.2</v>
      </c>
      <c r="R11" s="266"/>
      <c r="S11" s="265"/>
      <c r="T11" s="380">
        <v>224225</v>
      </c>
      <c r="U11" s="265"/>
      <c r="V11" s="265"/>
      <c r="W11" s="264">
        <v>252027</v>
      </c>
      <c r="X11" s="265">
        <v>100</v>
      </c>
      <c r="Y11" s="266">
        <v>12.399152636860297</v>
      </c>
    </row>
    <row r="12" spans="1:25" s="85" customFormat="1" ht="18">
      <c r="A12" s="310" t="s">
        <v>4</v>
      </c>
      <c r="B12" s="311"/>
      <c r="C12" s="312"/>
      <c r="D12" s="135"/>
      <c r="E12" s="270"/>
      <c r="F12" s="271"/>
      <c r="G12" s="271"/>
      <c r="H12" s="270"/>
      <c r="I12" s="271"/>
      <c r="J12" s="272"/>
      <c r="K12" s="272"/>
      <c r="L12" s="273"/>
      <c r="M12" s="274"/>
      <c r="N12" s="271"/>
      <c r="O12" s="274"/>
      <c r="P12" s="275"/>
      <c r="Q12" s="276"/>
      <c r="R12" s="276"/>
      <c r="S12" s="273"/>
      <c r="T12" s="385"/>
      <c r="U12" s="271"/>
      <c r="V12" s="271"/>
      <c r="W12" s="270"/>
      <c r="X12" s="271"/>
      <c r="Y12" s="277"/>
    </row>
    <row r="13" spans="2:25" ht="12.75" customHeight="1">
      <c r="B13" s="30"/>
      <c r="C13" s="16"/>
      <c r="D13" s="30"/>
      <c r="E13" s="278"/>
      <c r="F13" s="279"/>
      <c r="G13" s="279"/>
      <c r="H13" s="278"/>
      <c r="I13" s="279"/>
      <c r="J13" s="267"/>
      <c r="K13" s="267"/>
      <c r="L13" s="280"/>
      <c r="M13" s="281"/>
      <c r="N13" s="279"/>
      <c r="O13" s="281"/>
      <c r="P13" s="282"/>
      <c r="Q13" s="266"/>
      <c r="R13" s="266"/>
      <c r="S13" s="280"/>
      <c r="T13" s="386"/>
      <c r="U13" s="279"/>
      <c r="V13" s="279"/>
      <c r="W13" s="278"/>
      <c r="X13" s="279"/>
      <c r="Y13" s="279"/>
    </row>
    <row r="14" spans="2:25" ht="19.5" customHeight="1">
      <c r="B14" s="182" t="s">
        <v>49</v>
      </c>
      <c r="C14" s="11"/>
      <c r="D14" s="50"/>
      <c r="E14" s="283">
        <v>419750</v>
      </c>
      <c r="F14" s="284"/>
      <c r="G14" s="256"/>
      <c r="H14" s="283">
        <v>553213</v>
      </c>
      <c r="I14" s="284">
        <v>98.34076086087029</v>
      </c>
      <c r="J14" s="285">
        <v>31.79583085169744</v>
      </c>
      <c r="K14" s="286"/>
      <c r="L14" s="284"/>
      <c r="M14" s="287">
        <v>1.17</v>
      </c>
      <c r="N14" s="284"/>
      <c r="O14" s="287">
        <v>1.38</v>
      </c>
      <c r="P14" s="288"/>
      <c r="Q14" s="393">
        <v>0.21</v>
      </c>
      <c r="R14" s="285"/>
      <c r="S14" s="284"/>
      <c r="T14" s="382">
        <v>223684</v>
      </c>
      <c r="U14" s="284"/>
      <c r="V14" s="284"/>
      <c r="W14" s="283">
        <v>251715</v>
      </c>
      <c r="X14" s="284">
        <v>99.87620374007547</v>
      </c>
      <c r="Y14" s="285">
        <v>12.53151767672252</v>
      </c>
    </row>
    <row r="15" spans="2:25" s="85" customFormat="1" ht="19.5" customHeight="1">
      <c r="B15" s="313" t="s">
        <v>193</v>
      </c>
      <c r="C15" s="314"/>
      <c r="D15" s="150"/>
      <c r="E15" s="289"/>
      <c r="F15" s="271"/>
      <c r="G15" s="290"/>
      <c r="H15" s="289"/>
      <c r="I15" s="271"/>
      <c r="J15" s="291"/>
      <c r="K15" s="291"/>
      <c r="L15" s="271"/>
      <c r="M15" s="292"/>
      <c r="N15" s="271"/>
      <c r="O15" s="292"/>
      <c r="P15" s="293"/>
      <c r="Q15" s="294"/>
      <c r="R15" s="294"/>
      <c r="S15" s="271"/>
      <c r="T15" s="387"/>
      <c r="U15" s="271"/>
      <c r="V15" s="271"/>
      <c r="W15" s="289"/>
      <c r="X15" s="271"/>
      <c r="Y15" s="277"/>
    </row>
    <row r="16" spans="2:25" ht="19.5" customHeight="1">
      <c r="B16" s="29"/>
      <c r="C16" s="161" t="s">
        <v>194</v>
      </c>
      <c r="D16" s="50"/>
      <c r="E16" s="295">
        <v>104495</v>
      </c>
      <c r="F16" s="296"/>
      <c r="G16" s="260"/>
      <c r="H16" s="295">
        <v>256326</v>
      </c>
      <c r="I16" s="296">
        <v>45.565259436100455</v>
      </c>
      <c r="J16" s="297">
        <v>145.29977510885686</v>
      </c>
      <c r="K16" s="298"/>
      <c r="L16" s="296"/>
      <c r="M16" s="299">
        <v>1.41</v>
      </c>
      <c r="N16" s="296"/>
      <c r="O16" s="299">
        <v>1.72</v>
      </c>
      <c r="P16" s="300"/>
      <c r="Q16" s="425">
        <v>0.31</v>
      </c>
      <c r="R16" s="297"/>
      <c r="S16" s="296"/>
      <c r="T16" s="381">
        <v>35329</v>
      </c>
      <c r="U16" s="296"/>
      <c r="V16" s="296"/>
      <c r="W16" s="295">
        <v>75625</v>
      </c>
      <c r="X16" s="296">
        <v>30.006705630745913</v>
      </c>
      <c r="Y16" s="297">
        <v>114.05927142007981</v>
      </c>
    </row>
    <row r="17" spans="2:25" ht="19.5" customHeight="1">
      <c r="B17" s="32"/>
      <c r="C17" s="315" t="s">
        <v>195</v>
      </c>
      <c r="D17" s="51"/>
      <c r="E17" s="295"/>
      <c r="F17" s="296"/>
      <c r="G17" s="260"/>
      <c r="H17" s="295"/>
      <c r="I17" s="296"/>
      <c r="J17" s="298"/>
      <c r="K17" s="298"/>
      <c r="L17" s="296"/>
      <c r="M17" s="299"/>
      <c r="N17" s="296"/>
      <c r="O17" s="299"/>
      <c r="P17" s="300"/>
      <c r="Q17" s="297"/>
      <c r="R17" s="297"/>
      <c r="S17" s="296"/>
      <c r="T17" s="381"/>
      <c r="U17" s="296"/>
      <c r="V17" s="296"/>
      <c r="W17" s="295"/>
      <c r="X17" s="296"/>
      <c r="Y17" s="279"/>
    </row>
    <row r="18" spans="2:25" ht="19.5" customHeight="1">
      <c r="B18" s="29"/>
      <c r="C18" s="161" t="s">
        <v>196</v>
      </c>
      <c r="D18" s="50"/>
      <c r="E18" s="295">
        <v>175782</v>
      </c>
      <c r="F18" s="296"/>
      <c r="G18" s="260"/>
      <c r="H18" s="295">
        <v>171524</v>
      </c>
      <c r="I18" s="296">
        <v>30.490607895873588</v>
      </c>
      <c r="J18" s="297">
        <v>-2.42231855366306</v>
      </c>
      <c r="K18" s="298"/>
      <c r="L18" s="296"/>
      <c r="M18" s="299">
        <v>1.06</v>
      </c>
      <c r="N18" s="296"/>
      <c r="O18" s="299">
        <v>1.08</v>
      </c>
      <c r="P18" s="300"/>
      <c r="Q18" s="425">
        <v>0.02</v>
      </c>
      <c r="R18" s="297"/>
      <c r="S18" s="296"/>
      <c r="T18" s="381">
        <v>118025</v>
      </c>
      <c r="U18" s="296"/>
      <c r="V18" s="296"/>
      <c r="W18" s="295">
        <v>112984</v>
      </c>
      <c r="X18" s="296">
        <v>44.830117408055486</v>
      </c>
      <c r="Y18" s="297">
        <v>-4.271128998093624</v>
      </c>
    </row>
    <row r="19" spans="2:25" ht="19.5" customHeight="1">
      <c r="B19" s="32"/>
      <c r="C19" s="315" t="s">
        <v>197</v>
      </c>
      <c r="D19" s="51"/>
      <c r="E19" s="295"/>
      <c r="F19" s="296"/>
      <c r="G19" s="260"/>
      <c r="H19" s="295"/>
      <c r="I19" s="296"/>
      <c r="J19" s="298"/>
      <c r="K19" s="298"/>
      <c r="L19" s="296"/>
      <c r="M19" s="299"/>
      <c r="N19" s="296"/>
      <c r="O19" s="299"/>
      <c r="P19" s="300"/>
      <c r="Q19" s="297"/>
      <c r="R19" s="297"/>
      <c r="S19" s="296"/>
      <c r="T19" s="381"/>
      <c r="U19" s="296"/>
      <c r="V19" s="296"/>
      <c r="W19" s="295"/>
      <c r="X19" s="296"/>
      <c r="Y19" s="279"/>
    </row>
    <row r="20" spans="2:25" ht="19.5" customHeight="1">
      <c r="B20" s="29"/>
      <c r="C20" s="161" t="s">
        <v>51</v>
      </c>
      <c r="D20" s="50"/>
      <c r="E20" s="295">
        <v>114158</v>
      </c>
      <c r="F20" s="296"/>
      <c r="G20" s="260"/>
      <c r="H20" s="295">
        <v>97720</v>
      </c>
      <c r="I20" s="296">
        <v>17.370993001473657</v>
      </c>
      <c r="J20" s="297">
        <v>-14.399341263862366</v>
      </c>
      <c r="K20" s="298"/>
      <c r="L20" s="296"/>
      <c r="M20" s="299">
        <v>1.14</v>
      </c>
      <c r="N20" s="296"/>
      <c r="O20" s="299">
        <v>1.09</v>
      </c>
      <c r="P20" s="300"/>
      <c r="Q20" s="299">
        <v>-0.04999999999999982</v>
      </c>
      <c r="R20" s="297"/>
      <c r="S20" s="296"/>
      <c r="T20" s="381">
        <v>61627</v>
      </c>
      <c r="U20" s="296"/>
      <c r="V20" s="296"/>
      <c r="W20" s="295">
        <v>52565</v>
      </c>
      <c r="X20" s="296">
        <v>20.85689231709301</v>
      </c>
      <c r="Y20" s="297">
        <v>-14.70459376571957</v>
      </c>
    </row>
    <row r="21" spans="2:25" ht="19.5" customHeight="1">
      <c r="B21" s="32"/>
      <c r="C21" s="315" t="s">
        <v>198</v>
      </c>
      <c r="D21" s="51"/>
      <c r="E21" s="295"/>
      <c r="F21" s="296"/>
      <c r="G21" s="260"/>
      <c r="H21" s="295"/>
      <c r="I21" s="296"/>
      <c r="J21" s="298"/>
      <c r="K21" s="298"/>
      <c r="L21" s="296"/>
      <c r="M21" s="299"/>
      <c r="N21" s="296"/>
      <c r="O21" s="299"/>
      <c r="P21" s="300"/>
      <c r="Q21" s="297"/>
      <c r="R21" s="297"/>
      <c r="S21" s="296"/>
      <c r="T21" s="381"/>
      <c r="U21" s="296"/>
      <c r="V21" s="296"/>
      <c r="W21" s="295"/>
      <c r="X21" s="296"/>
      <c r="Y21" s="279"/>
    </row>
    <row r="22" spans="2:25" ht="19.5" customHeight="1">
      <c r="B22" s="32"/>
      <c r="C22" s="162" t="s">
        <v>52</v>
      </c>
      <c r="D22" s="51"/>
      <c r="E22" s="295">
        <v>25315</v>
      </c>
      <c r="F22" s="296"/>
      <c r="G22" s="260"/>
      <c r="H22" s="295">
        <v>27643</v>
      </c>
      <c r="I22" s="296">
        <v>4.913900527422597</v>
      </c>
      <c r="J22" s="297">
        <v>9.1961287774047</v>
      </c>
      <c r="K22" s="298"/>
      <c r="L22" s="296"/>
      <c r="M22" s="299">
        <v>1.1</v>
      </c>
      <c r="N22" s="296"/>
      <c r="O22" s="299">
        <v>1.13</v>
      </c>
      <c r="P22" s="300"/>
      <c r="Q22" s="425">
        <v>0.029999999999999805</v>
      </c>
      <c r="R22" s="297"/>
      <c r="S22" s="296"/>
      <c r="T22" s="381">
        <v>8703</v>
      </c>
      <c r="U22" s="296"/>
      <c r="V22" s="296"/>
      <c r="W22" s="295">
        <v>10541</v>
      </c>
      <c r="X22" s="296">
        <v>4.18248838418106</v>
      </c>
      <c r="Y22" s="297">
        <v>21.11915431460416</v>
      </c>
    </row>
    <row r="23" spans="2:25" ht="19.5" customHeight="1">
      <c r="B23" s="32"/>
      <c r="C23" s="315" t="s">
        <v>199</v>
      </c>
      <c r="D23" s="51"/>
      <c r="E23" s="295"/>
      <c r="F23" s="296"/>
      <c r="G23" s="260"/>
      <c r="H23" s="295"/>
      <c r="I23" s="296"/>
      <c r="J23" s="298"/>
      <c r="K23" s="298"/>
      <c r="L23" s="296"/>
      <c r="M23" s="299"/>
      <c r="N23" s="296"/>
      <c r="O23" s="299"/>
      <c r="P23" s="300"/>
      <c r="Q23" s="297"/>
      <c r="R23" s="297"/>
      <c r="S23" s="296"/>
      <c r="T23" s="381"/>
      <c r="U23" s="296"/>
      <c r="V23" s="296"/>
      <c r="W23" s="295"/>
      <c r="X23" s="296"/>
      <c r="Y23" s="279"/>
    </row>
    <row r="24" spans="2:25" ht="19.5" customHeight="1">
      <c r="B24" s="29"/>
      <c r="C24" s="11"/>
      <c r="D24" s="50"/>
      <c r="E24" s="295"/>
      <c r="F24" s="296"/>
      <c r="G24" s="260"/>
      <c r="H24" s="295"/>
      <c r="I24" s="296"/>
      <c r="J24" s="267"/>
      <c r="K24" s="267"/>
      <c r="L24" s="296"/>
      <c r="M24" s="299"/>
      <c r="N24" s="296"/>
      <c r="O24" s="299"/>
      <c r="P24" s="300"/>
      <c r="Q24" s="297"/>
      <c r="R24" s="297"/>
      <c r="S24" s="296"/>
      <c r="T24" s="381"/>
      <c r="U24" s="296"/>
      <c r="V24" s="296"/>
      <c r="W24" s="295"/>
      <c r="X24" s="296"/>
      <c r="Y24" s="279"/>
    </row>
    <row r="25" spans="2:25" ht="19.5" customHeight="1">
      <c r="B25" s="182" t="s">
        <v>53</v>
      </c>
      <c r="C25" s="11"/>
      <c r="D25" s="50"/>
      <c r="E25" s="301">
        <v>9956</v>
      </c>
      <c r="F25" s="302"/>
      <c r="G25" s="285"/>
      <c r="H25" s="301">
        <v>9334</v>
      </c>
      <c r="I25" s="302">
        <v>1.6592391391297083</v>
      </c>
      <c r="J25" s="285">
        <v>-6.2474889513860985</v>
      </c>
      <c r="K25" s="286"/>
      <c r="L25" s="302"/>
      <c r="M25" s="303">
        <v>1.34</v>
      </c>
      <c r="N25" s="302"/>
      <c r="O25" s="303">
        <v>1.58</v>
      </c>
      <c r="P25" s="304"/>
      <c r="Q25" s="393">
        <v>0.24</v>
      </c>
      <c r="R25" s="285"/>
      <c r="S25" s="302"/>
      <c r="T25" s="388">
        <v>541</v>
      </c>
      <c r="U25" s="302"/>
      <c r="V25" s="302"/>
      <c r="W25" s="301">
        <v>312</v>
      </c>
      <c r="X25" s="302">
        <v>0.1237962599245319</v>
      </c>
      <c r="Y25" s="285">
        <v>-42.329020332717185</v>
      </c>
    </row>
    <row r="26" spans="1:25" s="85" customFormat="1" ht="19.5" customHeight="1">
      <c r="A26" s="98"/>
      <c r="B26" s="313" t="s">
        <v>200</v>
      </c>
      <c r="C26" s="314"/>
      <c r="D26" s="150"/>
      <c r="E26" s="151"/>
      <c r="F26" s="149"/>
      <c r="G26" s="152"/>
      <c r="H26" s="153"/>
      <c r="I26" s="153"/>
      <c r="J26" s="154"/>
      <c r="K26" s="154"/>
      <c r="L26" s="149"/>
      <c r="M26" s="157"/>
      <c r="N26" s="149"/>
      <c r="O26" s="157"/>
      <c r="P26" s="153"/>
      <c r="Q26" s="149"/>
      <c r="R26" s="149"/>
      <c r="S26" s="149"/>
      <c r="T26" s="151"/>
      <c r="U26" s="149"/>
      <c r="V26" s="149"/>
      <c r="W26" s="153"/>
      <c r="X26" s="153"/>
      <c r="Y26" s="149"/>
    </row>
    <row r="27" spans="1:25" ht="19.5" customHeight="1">
      <c r="A27" s="22"/>
      <c r="B27" s="22"/>
      <c r="C27" s="23"/>
      <c r="D27" s="52"/>
      <c r="E27" s="43"/>
      <c r="F27" s="44"/>
      <c r="G27" s="470"/>
      <c r="H27" s="45"/>
      <c r="I27" s="45"/>
      <c r="J27" s="54"/>
      <c r="K27" s="54"/>
      <c r="L27" s="44"/>
      <c r="M27" s="102"/>
      <c r="N27" s="103"/>
      <c r="O27" s="104"/>
      <c r="P27" s="45"/>
      <c r="Q27" s="44"/>
      <c r="R27" s="44"/>
      <c r="S27" s="44"/>
      <c r="T27" s="43"/>
      <c r="U27" s="44"/>
      <c r="V27" s="44"/>
      <c r="W27" s="45"/>
      <c r="X27" s="45"/>
      <c r="Y27" s="44"/>
    </row>
    <row r="28" spans="1:5" s="85" customFormat="1" ht="15.75" customHeight="1">
      <c r="A28" s="493" t="s">
        <v>223</v>
      </c>
      <c r="B28" s="205" t="s">
        <v>224</v>
      </c>
      <c r="C28"/>
      <c r="E28"/>
    </row>
    <row r="29" spans="2:4" ht="15.75" customHeight="1">
      <c r="B29" s="427" t="s">
        <v>225</v>
      </c>
      <c r="D29" s="427"/>
    </row>
    <row r="30" spans="1:34" ht="15.75" customHeight="1">
      <c r="A30" s="458" t="s">
        <v>189</v>
      </c>
      <c r="B30" s="205"/>
      <c r="I30" s="3"/>
      <c r="J30" s="2"/>
      <c r="K30" s="2"/>
      <c r="L30" s="2"/>
      <c r="M30" s="1"/>
      <c r="N30" s="2"/>
      <c r="O30" s="2"/>
      <c r="P30" s="3"/>
      <c r="Q30" s="3"/>
      <c r="R30" s="2"/>
      <c r="S30" s="2"/>
      <c r="T30" s="2"/>
      <c r="U30" s="1"/>
      <c r="V30" s="2"/>
      <c r="W30" s="2"/>
      <c r="X30" s="3"/>
      <c r="Y30" s="3"/>
      <c r="Z30" s="2"/>
      <c r="AA30" s="2"/>
      <c r="AB30" s="2"/>
      <c r="AC30" s="1"/>
      <c r="AD30" s="2"/>
      <c r="AE30" s="2"/>
      <c r="AF30" s="3"/>
      <c r="AG30" s="3"/>
      <c r="AH30" s="2"/>
    </row>
    <row r="31" spans="1:18" s="85" customFormat="1" ht="12.75" customHeight="1">
      <c r="A31" s="427" t="s">
        <v>86</v>
      </c>
      <c r="B31"/>
      <c r="C31"/>
      <c r="D31"/>
      <c r="E31"/>
      <c r="F31"/>
      <c r="G31" s="2"/>
      <c r="H31" s="3"/>
      <c r="I31" s="3"/>
      <c r="J31" s="2"/>
      <c r="K31" s="2"/>
      <c r="L31" s="2"/>
      <c r="M31" s="1"/>
      <c r="O31" s="2"/>
      <c r="P31" s="3"/>
      <c r="Q31" s="3"/>
      <c r="R31" s="2"/>
    </row>
    <row r="32" spans="8:21" ht="15.75" customHeight="1">
      <c r="H32" s="3"/>
      <c r="S32" s="2"/>
      <c r="T32" s="2"/>
      <c r="U32" s="1"/>
    </row>
    <row r="35" spans="2:14" ht="14.25">
      <c r="B35" s="79"/>
      <c r="N35" s="163"/>
    </row>
    <row r="36" spans="1:14" ht="14.25">
      <c r="A36" s="96"/>
      <c r="B36" s="79"/>
      <c r="N36" s="163"/>
    </row>
    <row r="37" ht="12.75">
      <c r="A37" s="96"/>
    </row>
  </sheetData>
  <mergeCells count="5">
    <mergeCell ref="S5:U5"/>
    <mergeCell ref="S6:U6"/>
    <mergeCell ref="A9:C9"/>
    <mergeCell ref="D5:F5"/>
    <mergeCell ref="D6:F6"/>
  </mergeCells>
  <printOptions horizontalCentered="1"/>
  <pageMargins left="0.7874015748031497" right="0.7874015748031497" top="0.7874015748031497" bottom="0.7874015748031497" header="0.7874015748031497" footer="0.7874015748031497"/>
  <pageSetup fitToHeight="1" fitToWidth="1" horizontalDpi="300" verticalDpi="300" orientation="portrait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AH176"/>
  <sheetViews>
    <sheetView workbookViewId="0" topLeftCell="A1">
      <selection activeCell="A3" sqref="A3"/>
    </sheetView>
  </sheetViews>
  <sheetFormatPr defaultColWidth="9.33203125" defaultRowHeight="12.75"/>
  <cols>
    <col min="1" max="1" width="3.33203125" style="0" customWidth="1"/>
    <col min="2" max="2" width="30.16015625" style="0" customWidth="1"/>
    <col min="3" max="3" width="0.65625" style="0" customWidth="1"/>
    <col min="4" max="4" width="13.33203125" style="0" customWidth="1"/>
    <col min="5" max="5" width="13.5" style="0" customWidth="1"/>
    <col min="6" max="6" width="0.328125" style="0" customWidth="1"/>
    <col min="7" max="7" width="12.83203125" style="0" customWidth="1"/>
    <col min="8" max="8" width="13.5" style="0" customWidth="1"/>
    <col min="9" max="9" width="1.0078125" style="0" customWidth="1"/>
    <col min="10" max="10" width="13.5" style="0" customWidth="1"/>
    <col min="11" max="11" width="13.33203125" style="0" customWidth="1"/>
    <col min="12" max="12" width="0.82421875" style="0" customWidth="1"/>
    <col min="13" max="14" width="13.33203125" style="0" customWidth="1"/>
    <col min="15" max="15" width="0.65625" style="0" customWidth="1"/>
    <col min="16" max="17" width="11.83203125" style="0" customWidth="1"/>
    <col min="18" max="18" width="0.82421875" style="0" customWidth="1"/>
    <col min="19" max="20" width="11.83203125" style="0" customWidth="1"/>
    <col min="21" max="21" width="2.33203125" style="0" customWidth="1"/>
  </cols>
  <sheetData>
    <row r="1" spans="1:21" ht="19.5">
      <c r="A1" s="189" t="s">
        <v>238</v>
      </c>
      <c r="D1" s="1"/>
      <c r="E1" s="2"/>
      <c r="F1" s="2"/>
      <c r="G1" s="3"/>
      <c r="H1" s="2"/>
      <c r="I1" s="4"/>
      <c r="J1" s="3"/>
      <c r="K1" s="2"/>
      <c r="L1" s="4"/>
      <c r="M1" s="3"/>
      <c r="N1" s="2"/>
      <c r="O1" s="4"/>
      <c r="P1" s="3"/>
      <c r="Q1" s="2"/>
      <c r="R1" s="4"/>
      <c r="S1" s="3"/>
      <c r="T1" s="2"/>
      <c r="U1" s="4"/>
    </row>
    <row r="2" spans="1:21" s="85" customFormat="1" ht="15.75">
      <c r="A2" s="190" t="s">
        <v>237</v>
      </c>
      <c r="D2" s="86"/>
      <c r="E2" s="131"/>
      <c r="F2" s="131"/>
      <c r="G2" s="132"/>
      <c r="H2" s="131"/>
      <c r="I2" s="133"/>
      <c r="J2" s="132"/>
      <c r="L2" s="133"/>
      <c r="N2" s="131"/>
      <c r="O2" s="133"/>
      <c r="P2" s="132"/>
      <c r="Q2" s="131"/>
      <c r="R2" s="133"/>
      <c r="S2" s="132"/>
      <c r="T2" s="131"/>
      <c r="U2" s="133"/>
    </row>
    <row r="3" spans="4:21" ht="12.75">
      <c r="D3" s="1"/>
      <c r="E3" s="2"/>
      <c r="F3" s="2"/>
      <c r="H3" s="2"/>
      <c r="I3" s="4"/>
      <c r="J3" s="3"/>
      <c r="K3" s="2"/>
      <c r="L3" s="4"/>
      <c r="M3" s="3"/>
      <c r="N3" s="2"/>
      <c r="O3" s="4"/>
      <c r="P3" s="3"/>
      <c r="Q3" s="2"/>
      <c r="R3" s="4"/>
      <c r="S3" s="3"/>
      <c r="T3" s="2"/>
      <c r="U3" s="4"/>
    </row>
    <row r="4" spans="1:21" ht="16.5">
      <c r="A4" s="180"/>
      <c r="B4" s="173" t="s">
        <v>188</v>
      </c>
      <c r="C4" s="28"/>
      <c r="D4" s="174" t="s">
        <v>5</v>
      </c>
      <c r="E4" s="336"/>
      <c r="F4" s="62"/>
      <c r="G4" s="503" t="s">
        <v>56</v>
      </c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36"/>
      <c r="S4" s="175" t="s">
        <v>53</v>
      </c>
      <c r="T4" s="63"/>
      <c r="U4" s="36"/>
    </row>
    <row r="5" spans="1:21" ht="17.25" customHeight="1">
      <c r="A5" s="345"/>
      <c r="B5" s="344" t="s">
        <v>207</v>
      </c>
      <c r="C5" s="193"/>
      <c r="D5" s="423" t="s">
        <v>208</v>
      </c>
      <c r="E5" s="424"/>
      <c r="F5" s="64"/>
      <c r="G5" s="528" t="s">
        <v>209</v>
      </c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65"/>
      <c r="S5" s="423" t="s">
        <v>200</v>
      </c>
      <c r="T5" s="424"/>
      <c r="U5" s="65"/>
    </row>
    <row r="6" spans="1:21" ht="15.75">
      <c r="A6" s="525" t="s">
        <v>210</v>
      </c>
      <c r="B6" s="526"/>
      <c r="C6" s="19"/>
      <c r="D6" s="68"/>
      <c r="E6" s="158"/>
      <c r="F6" s="66"/>
      <c r="G6" s="194" t="s">
        <v>211</v>
      </c>
      <c r="H6" s="317"/>
      <c r="I6" s="67"/>
      <c r="J6" s="194" t="s">
        <v>212</v>
      </c>
      <c r="K6" s="317"/>
      <c r="L6" s="67"/>
      <c r="M6" s="194" t="s">
        <v>57</v>
      </c>
      <c r="N6" s="317"/>
      <c r="O6" s="67"/>
      <c r="P6" s="194" t="s">
        <v>58</v>
      </c>
      <c r="Q6" s="317"/>
      <c r="R6" s="67"/>
      <c r="S6" s="68"/>
      <c r="T6" s="197"/>
      <c r="U6" s="67"/>
    </row>
    <row r="7" spans="1:21" ht="16.5">
      <c r="A7" s="167"/>
      <c r="B7" s="8"/>
      <c r="C7" s="19"/>
      <c r="D7" s="20"/>
      <c r="E7" s="21"/>
      <c r="F7" s="21"/>
      <c r="G7" s="196" t="s">
        <v>213</v>
      </c>
      <c r="H7" s="197"/>
      <c r="I7" s="21"/>
      <c r="J7" s="196" t="s">
        <v>214</v>
      </c>
      <c r="K7" s="197"/>
      <c r="L7" s="91"/>
      <c r="M7" s="196" t="s">
        <v>215</v>
      </c>
      <c r="N7" s="197"/>
      <c r="O7" s="21"/>
      <c r="P7" s="196" t="s">
        <v>216</v>
      </c>
      <c r="Q7" s="197"/>
      <c r="R7" s="21"/>
      <c r="S7" s="20"/>
      <c r="T7" s="21"/>
      <c r="U7" s="21"/>
    </row>
    <row r="8" spans="1:21" ht="41.25" customHeight="1">
      <c r="A8" s="527" t="s">
        <v>217</v>
      </c>
      <c r="B8" s="502"/>
      <c r="C8" s="46"/>
      <c r="D8" s="225" t="s">
        <v>289</v>
      </c>
      <c r="E8" s="225" t="s">
        <v>290</v>
      </c>
      <c r="F8" s="225"/>
      <c r="G8" s="225" t="s">
        <v>289</v>
      </c>
      <c r="H8" s="225" t="s">
        <v>290</v>
      </c>
      <c r="I8" s="225"/>
      <c r="J8" s="225" t="s">
        <v>289</v>
      </c>
      <c r="K8" s="225" t="s">
        <v>290</v>
      </c>
      <c r="L8" s="225"/>
      <c r="M8" s="225" t="s">
        <v>289</v>
      </c>
      <c r="N8" s="225" t="s">
        <v>290</v>
      </c>
      <c r="O8" s="225"/>
      <c r="P8" s="225" t="s">
        <v>289</v>
      </c>
      <c r="Q8" s="225" t="s">
        <v>290</v>
      </c>
      <c r="R8" s="226"/>
      <c r="S8" s="225" t="s">
        <v>289</v>
      </c>
      <c r="T8" s="225" t="s">
        <v>290</v>
      </c>
      <c r="U8" s="226"/>
    </row>
    <row r="9" spans="1:25" s="115" customFormat="1" ht="9.75" customHeight="1">
      <c r="A9" s="521">
        <v>1</v>
      </c>
      <c r="B9" s="522"/>
      <c r="C9" s="228"/>
      <c r="D9" s="229">
        <v>2</v>
      </c>
      <c r="E9" s="229">
        <v>3</v>
      </c>
      <c r="F9" s="229"/>
      <c r="G9" s="229">
        <v>4</v>
      </c>
      <c r="H9" s="229">
        <v>5</v>
      </c>
      <c r="I9" s="229"/>
      <c r="J9" s="229">
        <v>6</v>
      </c>
      <c r="K9" s="229">
        <v>7</v>
      </c>
      <c r="L9" s="229"/>
      <c r="M9" s="229">
        <v>8</v>
      </c>
      <c r="N9" s="229">
        <v>9</v>
      </c>
      <c r="O9" s="229"/>
      <c r="P9" s="229">
        <v>10</v>
      </c>
      <c r="Q9" s="229">
        <v>11</v>
      </c>
      <c r="R9" s="230"/>
      <c r="S9" s="229">
        <v>12</v>
      </c>
      <c r="T9" s="229">
        <v>13</v>
      </c>
      <c r="U9" s="230"/>
      <c r="V9" s="227"/>
      <c r="W9" s="227"/>
      <c r="X9" s="227"/>
      <c r="Y9" s="227"/>
    </row>
    <row r="10" spans="1:21" ht="12.75">
      <c r="A10" s="10"/>
      <c r="B10" s="11"/>
      <c r="C10" s="29"/>
      <c r="D10" s="12"/>
      <c r="E10" s="13"/>
      <c r="F10" s="13"/>
      <c r="G10" s="12"/>
      <c r="H10" s="13"/>
      <c r="I10" s="14"/>
      <c r="J10" s="12"/>
      <c r="K10" s="13"/>
      <c r="L10" s="14"/>
      <c r="M10" s="12"/>
      <c r="N10" s="13"/>
      <c r="O10" s="14"/>
      <c r="P10" s="12"/>
      <c r="Q10" s="13"/>
      <c r="R10" s="14"/>
      <c r="S10" s="12"/>
      <c r="T10" s="13"/>
      <c r="U10" s="14"/>
    </row>
    <row r="11" spans="1:21" ht="18.75">
      <c r="A11" s="169" t="s">
        <v>5</v>
      </c>
      <c r="B11" s="16"/>
      <c r="C11" s="30"/>
      <c r="D11" s="380">
        <v>429706</v>
      </c>
      <c r="E11" s="380">
        <v>562547</v>
      </c>
      <c r="F11" s="380"/>
      <c r="G11" s="380">
        <v>104495</v>
      </c>
      <c r="H11" s="380">
        <v>256326</v>
      </c>
      <c r="I11" s="380"/>
      <c r="J11" s="380">
        <v>175782</v>
      </c>
      <c r="K11" s="380">
        <v>171524</v>
      </c>
      <c r="L11" s="380"/>
      <c r="M11" s="380">
        <v>114158</v>
      </c>
      <c r="N11" s="380">
        <v>97720</v>
      </c>
      <c r="O11" s="380"/>
      <c r="P11" s="380">
        <v>25315</v>
      </c>
      <c r="Q11" s="380">
        <v>27643</v>
      </c>
      <c r="R11" s="380"/>
      <c r="S11" s="380">
        <v>9956</v>
      </c>
      <c r="T11" s="380">
        <v>9334</v>
      </c>
      <c r="U11" s="73"/>
    </row>
    <row r="12" spans="1:21" ht="18.75">
      <c r="A12" s="318" t="s">
        <v>4</v>
      </c>
      <c r="B12" s="312"/>
      <c r="C12" s="30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73"/>
    </row>
    <row r="13" spans="2:21" ht="18.75">
      <c r="B13" s="16"/>
      <c r="C13" s="30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73"/>
    </row>
    <row r="14" spans="1:21" ht="19.5">
      <c r="A14" s="168" t="s">
        <v>59</v>
      </c>
      <c r="B14" s="24"/>
      <c r="C14" s="31"/>
      <c r="D14" s="382">
        <v>413166</v>
      </c>
      <c r="E14" s="382">
        <v>523198</v>
      </c>
      <c r="F14" s="382"/>
      <c r="G14" s="382">
        <v>97516</v>
      </c>
      <c r="H14" s="382">
        <v>230677</v>
      </c>
      <c r="I14" s="382"/>
      <c r="J14" s="382">
        <v>170300</v>
      </c>
      <c r="K14" s="382">
        <v>162549</v>
      </c>
      <c r="L14" s="382"/>
      <c r="M14" s="382">
        <v>111701</v>
      </c>
      <c r="N14" s="382">
        <v>94846</v>
      </c>
      <c r="O14" s="382"/>
      <c r="P14" s="382">
        <v>23854</v>
      </c>
      <c r="Q14" s="382">
        <v>26014</v>
      </c>
      <c r="R14" s="382"/>
      <c r="S14" s="382">
        <v>9795</v>
      </c>
      <c r="T14" s="382">
        <v>9112</v>
      </c>
      <c r="U14" s="77"/>
    </row>
    <row r="15" spans="1:21" ht="18.75" customHeight="1">
      <c r="A15" s="17" t="s">
        <v>79</v>
      </c>
      <c r="B15" s="83"/>
      <c r="C15" s="3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74"/>
    </row>
    <row r="16" spans="1:21" ht="15" customHeight="1">
      <c r="A16" s="25"/>
      <c r="B16" s="161" t="s">
        <v>119</v>
      </c>
      <c r="C16" s="29"/>
      <c r="D16" s="381">
        <v>7969</v>
      </c>
      <c r="E16" s="381">
        <v>15513</v>
      </c>
      <c r="F16" s="381"/>
      <c r="G16" s="381">
        <v>1237</v>
      </c>
      <c r="H16" s="381">
        <v>6990</v>
      </c>
      <c r="I16" s="381"/>
      <c r="J16" s="381">
        <v>3875</v>
      </c>
      <c r="K16" s="381">
        <v>5845</v>
      </c>
      <c r="L16" s="381"/>
      <c r="M16" s="381">
        <v>2782</v>
      </c>
      <c r="N16" s="381">
        <v>2470</v>
      </c>
      <c r="O16" s="381"/>
      <c r="P16" s="381">
        <v>66</v>
      </c>
      <c r="Q16" s="381">
        <v>186</v>
      </c>
      <c r="R16" s="381"/>
      <c r="S16" s="381">
        <v>9</v>
      </c>
      <c r="T16" s="381">
        <v>22</v>
      </c>
      <c r="U16" s="75"/>
    </row>
    <row r="17" spans="2:21" ht="12.75" customHeight="1">
      <c r="B17" s="11" t="s">
        <v>120</v>
      </c>
      <c r="C17" s="32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75"/>
    </row>
    <row r="18" spans="2:21" ht="15" customHeight="1">
      <c r="B18" s="161" t="s">
        <v>82</v>
      </c>
      <c r="C18" s="29"/>
      <c r="D18" s="381">
        <v>230238</v>
      </c>
      <c r="E18" s="381">
        <v>266559</v>
      </c>
      <c r="F18" s="381"/>
      <c r="G18" s="381">
        <v>42680</v>
      </c>
      <c r="H18" s="381">
        <v>99450</v>
      </c>
      <c r="I18" s="381"/>
      <c r="J18" s="381">
        <v>90736</v>
      </c>
      <c r="K18" s="381">
        <v>83834</v>
      </c>
      <c r="L18" s="381"/>
      <c r="M18" s="381">
        <v>72439</v>
      </c>
      <c r="N18" s="381">
        <v>57317</v>
      </c>
      <c r="O18" s="381"/>
      <c r="P18" s="381">
        <v>18224</v>
      </c>
      <c r="Q18" s="381">
        <v>19883</v>
      </c>
      <c r="R18" s="381"/>
      <c r="S18" s="381">
        <v>6159</v>
      </c>
      <c r="T18" s="381">
        <v>6075</v>
      </c>
      <c r="U18" s="75"/>
    </row>
    <row r="19" spans="1:21" ht="12.75" customHeight="1">
      <c r="A19" s="25"/>
      <c r="B19" s="11" t="s">
        <v>83</v>
      </c>
      <c r="C19" s="32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75"/>
    </row>
    <row r="20" spans="1:21" ht="15" customHeight="1">
      <c r="A20" s="25"/>
      <c r="B20" s="162" t="s">
        <v>80</v>
      </c>
      <c r="C20" s="29"/>
      <c r="D20" s="381">
        <v>111019</v>
      </c>
      <c r="E20" s="381">
        <v>121340</v>
      </c>
      <c r="F20" s="381"/>
      <c r="G20" s="381">
        <v>37845</v>
      </c>
      <c r="H20" s="381">
        <v>58926</v>
      </c>
      <c r="I20" s="381"/>
      <c r="J20" s="381">
        <v>44526</v>
      </c>
      <c r="K20" s="381">
        <v>38516</v>
      </c>
      <c r="L20" s="381"/>
      <c r="M20" s="381">
        <v>23167</v>
      </c>
      <c r="N20" s="381">
        <v>18860</v>
      </c>
      <c r="O20" s="381"/>
      <c r="P20" s="381">
        <v>3169</v>
      </c>
      <c r="Q20" s="381">
        <v>3359</v>
      </c>
      <c r="R20" s="381"/>
      <c r="S20" s="381">
        <v>2312</v>
      </c>
      <c r="T20" s="381">
        <v>1679</v>
      </c>
      <c r="U20" s="75"/>
    </row>
    <row r="21" spans="2:21" ht="12.75" customHeight="1">
      <c r="B21" s="11" t="s">
        <v>81</v>
      </c>
      <c r="C21" s="32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75"/>
    </row>
    <row r="22" spans="2:21" ht="15" customHeight="1">
      <c r="B22" s="161" t="s">
        <v>38</v>
      </c>
      <c r="C22" s="29"/>
      <c r="D22" s="381">
        <v>22196</v>
      </c>
      <c r="E22" s="381">
        <v>30185</v>
      </c>
      <c r="F22" s="381"/>
      <c r="G22" s="381">
        <v>4618</v>
      </c>
      <c r="H22" s="381">
        <v>17367</v>
      </c>
      <c r="I22" s="381"/>
      <c r="J22" s="381">
        <v>12502</v>
      </c>
      <c r="K22" s="381">
        <v>8263</v>
      </c>
      <c r="L22" s="381"/>
      <c r="M22" s="381">
        <v>3670</v>
      </c>
      <c r="N22" s="381">
        <v>3182</v>
      </c>
      <c r="O22" s="381"/>
      <c r="P22" s="381">
        <v>795</v>
      </c>
      <c r="Q22" s="381">
        <v>774</v>
      </c>
      <c r="R22" s="381"/>
      <c r="S22" s="381">
        <v>611</v>
      </c>
      <c r="T22" s="381">
        <v>599</v>
      </c>
      <c r="U22" s="75"/>
    </row>
    <row r="23" spans="2:21" ht="12.75" customHeight="1">
      <c r="B23" s="11" t="s">
        <v>60</v>
      </c>
      <c r="C23" s="32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75"/>
    </row>
    <row r="24" spans="2:21" ht="15" customHeight="1">
      <c r="B24" s="161" t="s">
        <v>172</v>
      </c>
      <c r="C24" s="29"/>
      <c r="D24" s="381">
        <v>13244</v>
      </c>
      <c r="E24" s="381">
        <v>21789</v>
      </c>
      <c r="F24" s="381"/>
      <c r="G24" s="381">
        <v>3237</v>
      </c>
      <c r="H24" s="381">
        <v>13066</v>
      </c>
      <c r="I24" s="381"/>
      <c r="J24" s="381">
        <v>6054</v>
      </c>
      <c r="K24" s="381">
        <v>5789</v>
      </c>
      <c r="L24" s="381"/>
      <c r="M24" s="381">
        <v>3102</v>
      </c>
      <c r="N24" s="381">
        <v>2369</v>
      </c>
      <c r="O24" s="381"/>
      <c r="P24" s="381">
        <v>373</v>
      </c>
      <c r="Q24" s="381">
        <v>328</v>
      </c>
      <c r="R24" s="381"/>
      <c r="S24" s="381">
        <v>478</v>
      </c>
      <c r="T24" s="381">
        <v>237</v>
      </c>
      <c r="U24" s="75"/>
    </row>
    <row r="25" spans="1:21" ht="12.75" customHeight="1">
      <c r="A25" s="25"/>
      <c r="B25" s="11" t="s">
        <v>171</v>
      </c>
      <c r="C25" s="32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75"/>
    </row>
    <row r="26" spans="1:21" ht="15" customHeight="1">
      <c r="A26" s="25"/>
      <c r="B26" s="161" t="s">
        <v>7</v>
      </c>
      <c r="C26" s="29"/>
      <c r="D26" s="381">
        <v>10589</v>
      </c>
      <c r="E26" s="381">
        <v>22674</v>
      </c>
      <c r="F26" s="381"/>
      <c r="G26" s="381">
        <v>4176</v>
      </c>
      <c r="H26" s="381">
        <v>12851</v>
      </c>
      <c r="I26" s="381"/>
      <c r="J26" s="381">
        <v>3243</v>
      </c>
      <c r="K26" s="381">
        <v>4794</v>
      </c>
      <c r="L26" s="381"/>
      <c r="M26" s="381">
        <v>2878</v>
      </c>
      <c r="N26" s="381">
        <v>4769</v>
      </c>
      <c r="O26" s="381"/>
      <c r="P26" s="381">
        <v>266</v>
      </c>
      <c r="Q26" s="381">
        <v>224</v>
      </c>
      <c r="R26" s="381"/>
      <c r="S26" s="381">
        <v>26</v>
      </c>
      <c r="T26" s="381">
        <v>36</v>
      </c>
      <c r="U26" s="75"/>
    </row>
    <row r="27" spans="2:21" ht="12.75" customHeight="1">
      <c r="B27" s="11" t="s">
        <v>65</v>
      </c>
      <c r="C27" s="29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75"/>
    </row>
    <row r="28" spans="2:21" ht="15" customHeight="1">
      <c r="B28" s="161" t="s">
        <v>11</v>
      </c>
      <c r="C28" s="29"/>
      <c r="D28" s="381">
        <v>1521</v>
      </c>
      <c r="E28" s="381">
        <v>4330</v>
      </c>
      <c r="F28" s="381"/>
      <c r="G28" s="381">
        <v>414</v>
      </c>
      <c r="H28" s="381">
        <v>2616</v>
      </c>
      <c r="I28" s="381"/>
      <c r="J28" s="381">
        <v>841</v>
      </c>
      <c r="K28" s="381">
        <v>986</v>
      </c>
      <c r="L28" s="381"/>
      <c r="M28" s="381">
        <v>153</v>
      </c>
      <c r="N28" s="381">
        <v>635</v>
      </c>
      <c r="O28" s="381"/>
      <c r="P28" s="381">
        <v>75</v>
      </c>
      <c r="Q28" s="381">
        <v>51</v>
      </c>
      <c r="R28" s="381"/>
      <c r="S28" s="381">
        <v>38</v>
      </c>
      <c r="T28" s="381">
        <v>42</v>
      </c>
      <c r="U28" s="75"/>
    </row>
    <row r="29" spans="2:21" ht="14.25" customHeight="1">
      <c r="B29" s="349" t="s">
        <v>122</v>
      </c>
      <c r="C29" s="32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75"/>
    </row>
    <row r="30" spans="2:21" ht="15" customHeight="1">
      <c r="B30" s="161" t="s">
        <v>14</v>
      </c>
      <c r="C30" s="29"/>
      <c r="D30" s="381">
        <v>2214</v>
      </c>
      <c r="E30" s="381">
        <v>5511</v>
      </c>
      <c r="F30" s="381"/>
      <c r="G30" s="381">
        <v>360</v>
      </c>
      <c r="H30" s="381">
        <v>2880</v>
      </c>
      <c r="I30" s="381"/>
      <c r="J30" s="381">
        <v>583</v>
      </c>
      <c r="K30" s="381">
        <v>1041</v>
      </c>
      <c r="L30" s="381"/>
      <c r="M30" s="381">
        <v>844</v>
      </c>
      <c r="N30" s="381">
        <v>1066</v>
      </c>
      <c r="O30" s="381"/>
      <c r="P30" s="381">
        <v>347</v>
      </c>
      <c r="Q30" s="381">
        <v>355</v>
      </c>
      <c r="R30" s="381"/>
      <c r="S30" s="381">
        <v>80</v>
      </c>
      <c r="T30" s="381">
        <v>169</v>
      </c>
      <c r="U30" s="75"/>
    </row>
    <row r="31" spans="2:21" ht="12.75" customHeight="1">
      <c r="B31" s="11" t="s">
        <v>13</v>
      </c>
      <c r="C31" s="32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1"/>
      <c r="T31" s="381"/>
      <c r="U31" s="75"/>
    </row>
    <row r="32" spans="2:21" ht="15" customHeight="1">
      <c r="B32" s="161" t="s">
        <v>15</v>
      </c>
      <c r="C32" s="29"/>
      <c r="D32" s="381">
        <v>1387</v>
      </c>
      <c r="E32" s="381">
        <v>5504</v>
      </c>
      <c r="F32" s="381"/>
      <c r="G32" s="381">
        <v>450</v>
      </c>
      <c r="H32" s="381">
        <v>2950</v>
      </c>
      <c r="I32" s="381"/>
      <c r="J32" s="381">
        <v>720</v>
      </c>
      <c r="K32" s="381">
        <v>1915</v>
      </c>
      <c r="L32" s="381"/>
      <c r="M32" s="381">
        <v>148</v>
      </c>
      <c r="N32" s="381">
        <v>400</v>
      </c>
      <c r="O32" s="381"/>
      <c r="P32" s="381">
        <v>54</v>
      </c>
      <c r="Q32" s="381">
        <v>160</v>
      </c>
      <c r="R32" s="381"/>
      <c r="S32" s="381">
        <v>15</v>
      </c>
      <c r="T32" s="381">
        <v>79</v>
      </c>
      <c r="U32" s="75"/>
    </row>
    <row r="33" spans="2:21" ht="12.75" customHeight="1">
      <c r="B33" s="11" t="s">
        <v>69</v>
      </c>
      <c r="C33" s="32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75"/>
    </row>
    <row r="34" spans="2:21" ht="15" customHeight="1">
      <c r="B34" s="161" t="s">
        <v>16</v>
      </c>
      <c r="C34" s="29"/>
      <c r="D34" s="381">
        <v>4758</v>
      </c>
      <c r="E34" s="381">
        <v>10068</v>
      </c>
      <c r="F34" s="381"/>
      <c r="G34" s="381">
        <v>774</v>
      </c>
      <c r="H34" s="381">
        <v>3705</v>
      </c>
      <c r="I34" s="381"/>
      <c r="J34" s="381">
        <v>2507</v>
      </c>
      <c r="K34" s="381">
        <v>4312</v>
      </c>
      <c r="L34" s="381"/>
      <c r="M34" s="381">
        <v>1145</v>
      </c>
      <c r="N34" s="381">
        <v>1538</v>
      </c>
      <c r="O34" s="381"/>
      <c r="P34" s="381">
        <v>309</v>
      </c>
      <c r="Q34" s="381">
        <v>450</v>
      </c>
      <c r="R34" s="381"/>
      <c r="S34" s="381">
        <v>23</v>
      </c>
      <c r="T34" s="381">
        <v>63</v>
      </c>
      <c r="U34" s="75"/>
    </row>
    <row r="35" spans="2:21" ht="12.75" customHeight="1">
      <c r="B35" s="11" t="s">
        <v>66</v>
      </c>
      <c r="C35" s="32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75"/>
    </row>
    <row r="36" spans="1:21" ht="15" customHeight="1">
      <c r="A36" s="96"/>
      <c r="B36" s="164" t="s">
        <v>76</v>
      </c>
      <c r="C36" s="29"/>
      <c r="D36" s="381">
        <v>5047</v>
      </c>
      <c r="E36" s="381">
        <v>9532</v>
      </c>
      <c r="F36" s="381"/>
      <c r="G36" s="381">
        <v>1240</v>
      </c>
      <c r="H36" s="381">
        <v>4935</v>
      </c>
      <c r="I36" s="381"/>
      <c r="J36" s="381">
        <v>2886</v>
      </c>
      <c r="K36" s="381">
        <v>3368</v>
      </c>
      <c r="L36" s="381"/>
      <c r="M36" s="381">
        <v>826</v>
      </c>
      <c r="N36" s="381">
        <v>1083</v>
      </c>
      <c r="O36" s="381"/>
      <c r="P36" s="381">
        <v>80</v>
      </c>
      <c r="Q36" s="381">
        <v>114</v>
      </c>
      <c r="R36" s="381"/>
      <c r="S36" s="381">
        <v>15</v>
      </c>
      <c r="T36" s="381">
        <v>32</v>
      </c>
      <c r="U36" s="75"/>
    </row>
    <row r="37" spans="2:21" ht="12.75" customHeight="1">
      <c r="B37" s="119" t="s">
        <v>17</v>
      </c>
      <c r="C37" s="32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75"/>
    </row>
    <row r="38" spans="2:21" ht="15" customHeight="1">
      <c r="B38" s="161" t="s">
        <v>19</v>
      </c>
      <c r="C38" s="29"/>
      <c r="D38" s="381">
        <v>2984</v>
      </c>
      <c r="E38" s="381">
        <v>10193</v>
      </c>
      <c r="F38" s="381"/>
      <c r="G38" s="381">
        <v>485</v>
      </c>
      <c r="H38" s="381">
        <v>4941</v>
      </c>
      <c r="I38" s="381"/>
      <c r="J38" s="381">
        <v>1827</v>
      </c>
      <c r="K38" s="381">
        <v>3886</v>
      </c>
      <c r="L38" s="381"/>
      <c r="M38" s="381">
        <v>547</v>
      </c>
      <c r="N38" s="381">
        <v>1157</v>
      </c>
      <c r="O38" s="381"/>
      <c r="P38" s="381">
        <v>96</v>
      </c>
      <c r="Q38" s="381">
        <v>130</v>
      </c>
      <c r="R38" s="381"/>
      <c r="S38" s="381">
        <v>29</v>
      </c>
      <c r="T38" s="381">
        <v>79</v>
      </c>
      <c r="U38" s="75"/>
    </row>
    <row r="39" spans="2:21" ht="12.75" customHeight="1">
      <c r="B39" s="11" t="s">
        <v>63</v>
      </c>
      <c r="C39" s="29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75"/>
    </row>
    <row r="40" spans="2:21" ht="12.75" customHeight="1">
      <c r="B40" s="11"/>
      <c r="C40" s="29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75"/>
    </row>
    <row r="41" spans="1:21" ht="19.5">
      <c r="A41" s="168" t="s">
        <v>218</v>
      </c>
      <c r="B41" s="24"/>
      <c r="C41" s="31"/>
      <c r="D41" s="382">
        <v>2536</v>
      </c>
      <c r="E41" s="382">
        <v>5702</v>
      </c>
      <c r="F41" s="382"/>
      <c r="G41" s="382">
        <v>1299</v>
      </c>
      <c r="H41" s="382">
        <v>3425</v>
      </c>
      <c r="I41" s="382"/>
      <c r="J41" s="382">
        <v>898</v>
      </c>
      <c r="K41" s="382">
        <v>1522</v>
      </c>
      <c r="L41" s="382"/>
      <c r="M41" s="382">
        <v>278</v>
      </c>
      <c r="N41" s="382">
        <v>620</v>
      </c>
      <c r="O41" s="382"/>
      <c r="P41" s="382">
        <v>56</v>
      </c>
      <c r="Q41" s="382">
        <v>108</v>
      </c>
      <c r="R41" s="382"/>
      <c r="S41" s="382">
        <v>5</v>
      </c>
      <c r="T41" s="382">
        <v>27</v>
      </c>
      <c r="U41" s="77"/>
    </row>
    <row r="42" spans="1:21" s="85" customFormat="1" ht="18.75">
      <c r="A42" s="17" t="s">
        <v>92</v>
      </c>
      <c r="B42" s="83"/>
      <c r="C42" s="128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146"/>
    </row>
    <row r="43" spans="2:21" ht="15" customHeight="1">
      <c r="B43" s="161" t="s">
        <v>34</v>
      </c>
      <c r="C43" s="29"/>
      <c r="D43" s="381">
        <v>2254</v>
      </c>
      <c r="E43" s="381">
        <v>5248</v>
      </c>
      <c r="F43" s="381"/>
      <c r="G43" s="381">
        <v>1178</v>
      </c>
      <c r="H43" s="381">
        <v>3128</v>
      </c>
      <c r="I43" s="381"/>
      <c r="J43" s="381">
        <v>797</v>
      </c>
      <c r="K43" s="381">
        <v>1438</v>
      </c>
      <c r="L43" s="381"/>
      <c r="M43" s="381">
        <v>230</v>
      </c>
      <c r="N43" s="381">
        <v>558</v>
      </c>
      <c r="O43" s="381"/>
      <c r="P43" s="381">
        <v>46</v>
      </c>
      <c r="Q43" s="381">
        <v>99</v>
      </c>
      <c r="R43" s="381"/>
      <c r="S43" s="381">
        <v>3</v>
      </c>
      <c r="T43" s="381">
        <v>25</v>
      </c>
      <c r="U43" s="75"/>
    </row>
    <row r="44" spans="2:21" ht="12.75" customHeight="1">
      <c r="B44" s="11" t="s">
        <v>62</v>
      </c>
      <c r="C44" s="32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75"/>
    </row>
    <row r="45" spans="2:21" ht="15" customHeight="1">
      <c r="B45" s="161" t="s">
        <v>117</v>
      </c>
      <c r="C45" s="29"/>
      <c r="D45" s="381">
        <v>282</v>
      </c>
      <c r="E45" s="381">
        <v>454</v>
      </c>
      <c r="F45" s="381"/>
      <c r="G45" s="381">
        <v>121</v>
      </c>
      <c r="H45" s="381">
        <v>297</v>
      </c>
      <c r="I45" s="381"/>
      <c r="J45" s="381">
        <v>101</v>
      </c>
      <c r="K45" s="381">
        <v>84</v>
      </c>
      <c r="L45" s="381"/>
      <c r="M45" s="381">
        <v>48</v>
      </c>
      <c r="N45" s="381">
        <v>62</v>
      </c>
      <c r="O45" s="381"/>
      <c r="P45" s="381">
        <v>10</v>
      </c>
      <c r="Q45" s="381">
        <v>9</v>
      </c>
      <c r="R45" s="381"/>
      <c r="S45" s="381">
        <v>2</v>
      </c>
      <c r="T45" s="381">
        <v>2</v>
      </c>
      <c r="U45" s="75"/>
    </row>
    <row r="46" spans="2:21" ht="12.75" customHeight="1">
      <c r="B46" s="11" t="s">
        <v>64</v>
      </c>
      <c r="C46" s="32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1"/>
      <c r="R46" s="381"/>
      <c r="S46" s="381"/>
      <c r="T46" s="381"/>
      <c r="U46" s="75"/>
    </row>
    <row r="47" spans="2:21" ht="12.75" customHeight="1">
      <c r="B47" s="11"/>
      <c r="C47" s="29"/>
      <c r="D47" s="383"/>
      <c r="E47" s="383"/>
      <c r="F47" s="384"/>
      <c r="G47" s="383"/>
      <c r="H47" s="383"/>
      <c r="I47" s="384"/>
      <c r="J47" s="383"/>
      <c r="K47" s="383"/>
      <c r="L47" s="384"/>
      <c r="M47" s="383"/>
      <c r="N47" s="383"/>
      <c r="O47" s="384"/>
      <c r="P47" s="383"/>
      <c r="Q47" s="383"/>
      <c r="R47" s="384"/>
      <c r="S47" s="383"/>
      <c r="T47" s="383"/>
      <c r="U47" s="75"/>
    </row>
    <row r="48" spans="1:21" ht="19.5">
      <c r="A48" s="168" t="s">
        <v>24</v>
      </c>
      <c r="B48" s="24"/>
      <c r="C48" s="31"/>
      <c r="D48" s="382">
        <v>3630</v>
      </c>
      <c r="E48" s="382">
        <v>9210</v>
      </c>
      <c r="F48" s="382"/>
      <c r="G48" s="382">
        <v>1455</v>
      </c>
      <c r="H48" s="382">
        <v>6113</v>
      </c>
      <c r="I48" s="382"/>
      <c r="J48" s="382">
        <v>1264</v>
      </c>
      <c r="K48" s="382">
        <v>2094</v>
      </c>
      <c r="L48" s="382"/>
      <c r="M48" s="382">
        <v>503</v>
      </c>
      <c r="N48" s="382">
        <v>583</v>
      </c>
      <c r="O48" s="382"/>
      <c r="P48" s="382">
        <v>365</v>
      </c>
      <c r="Q48" s="382">
        <v>311</v>
      </c>
      <c r="R48" s="382"/>
      <c r="S48" s="382">
        <v>43</v>
      </c>
      <c r="T48" s="382">
        <v>109</v>
      </c>
      <c r="U48" s="77"/>
    </row>
    <row r="49" spans="1:21" s="85" customFormat="1" ht="18.75">
      <c r="A49" s="17" t="s">
        <v>23</v>
      </c>
      <c r="B49" s="83"/>
      <c r="C49" s="128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146"/>
    </row>
    <row r="50" spans="2:21" ht="15" customHeight="1">
      <c r="B50" s="161" t="s">
        <v>26</v>
      </c>
      <c r="C50" s="29"/>
      <c r="D50" s="381">
        <v>444</v>
      </c>
      <c r="E50" s="381">
        <v>708</v>
      </c>
      <c r="F50" s="381"/>
      <c r="G50" s="381">
        <v>133</v>
      </c>
      <c r="H50" s="381">
        <v>363</v>
      </c>
      <c r="I50" s="381"/>
      <c r="J50" s="381">
        <v>167</v>
      </c>
      <c r="K50" s="381">
        <v>183</v>
      </c>
      <c r="L50" s="381"/>
      <c r="M50" s="381">
        <v>97</v>
      </c>
      <c r="N50" s="381">
        <v>90</v>
      </c>
      <c r="O50" s="381"/>
      <c r="P50" s="381">
        <v>40</v>
      </c>
      <c r="Q50" s="381">
        <v>40</v>
      </c>
      <c r="R50" s="381"/>
      <c r="S50" s="381">
        <v>7</v>
      </c>
      <c r="T50" s="381">
        <v>32</v>
      </c>
      <c r="U50" s="75"/>
    </row>
    <row r="51" spans="2:21" ht="12.75" customHeight="1">
      <c r="B51" s="11" t="s">
        <v>25</v>
      </c>
      <c r="C51" s="32"/>
      <c r="D51" s="381"/>
      <c r="E51" s="381"/>
      <c r="F51" s="381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75"/>
    </row>
    <row r="52" spans="2:21" ht="15" customHeight="1">
      <c r="B52" s="161" t="s">
        <v>27</v>
      </c>
      <c r="C52" s="29"/>
      <c r="D52" s="381">
        <v>544</v>
      </c>
      <c r="E52" s="381">
        <v>1018</v>
      </c>
      <c r="F52" s="381"/>
      <c r="G52" s="381">
        <v>264</v>
      </c>
      <c r="H52" s="381">
        <v>500</v>
      </c>
      <c r="I52" s="381"/>
      <c r="J52" s="381">
        <v>132</v>
      </c>
      <c r="K52" s="381">
        <v>353</v>
      </c>
      <c r="L52" s="381"/>
      <c r="M52" s="381">
        <v>67</v>
      </c>
      <c r="N52" s="381">
        <v>83</v>
      </c>
      <c r="O52" s="381"/>
      <c r="P52" s="381">
        <v>67</v>
      </c>
      <c r="Q52" s="381">
        <v>50</v>
      </c>
      <c r="R52" s="381"/>
      <c r="S52" s="381">
        <v>14</v>
      </c>
      <c r="T52" s="381">
        <v>32</v>
      </c>
      <c r="U52" s="75"/>
    </row>
    <row r="53" spans="2:21" ht="12.75" customHeight="1">
      <c r="B53" s="11" t="s">
        <v>67</v>
      </c>
      <c r="C53" s="32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381"/>
      <c r="R53" s="381"/>
      <c r="S53" s="381"/>
      <c r="T53" s="381"/>
      <c r="U53" s="75"/>
    </row>
    <row r="54" spans="2:21" ht="15" customHeight="1">
      <c r="B54" s="161" t="s">
        <v>28</v>
      </c>
      <c r="C54" s="29"/>
      <c r="D54" s="381">
        <v>300</v>
      </c>
      <c r="E54" s="381">
        <v>511</v>
      </c>
      <c r="F54" s="381"/>
      <c r="G54" s="381">
        <v>79</v>
      </c>
      <c r="H54" s="381">
        <v>346</v>
      </c>
      <c r="I54" s="381"/>
      <c r="J54" s="381">
        <v>154</v>
      </c>
      <c r="K54" s="381">
        <v>94</v>
      </c>
      <c r="L54" s="381"/>
      <c r="M54" s="381">
        <v>30</v>
      </c>
      <c r="N54" s="381">
        <v>53</v>
      </c>
      <c r="O54" s="381"/>
      <c r="P54" s="381">
        <v>34</v>
      </c>
      <c r="Q54" s="381">
        <v>16</v>
      </c>
      <c r="R54" s="381"/>
      <c r="S54" s="381">
        <v>3</v>
      </c>
      <c r="T54" s="381">
        <v>2</v>
      </c>
      <c r="U54" s="75"/>
    </row>
    <row r="55" spans="2:21" ht="12.75" customHeight="1">
      <c r="B55" s="11" t="s">
        <v>61</v>
      </c>
      <c r="C55" s="32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75"/>
    </row>
    <row r="56" spans="2:21" ht="15" customHeight="1">
      <c r="B56" s="162" t="s">
        <v>30</v>
      </c>
      <c r="C56" s="29"/>
      <c r="D56" s="381">
        <v>271</v>
      </c>
      <c r="E56" s="381">
        <v>372</v>
      </c>
      <c r="F56" s="381"/>
      <c r="G56" s="381">
        <v>125</v>
      </c>
      <c r="H56" s="381">
        <v>184</v>
      </c>
      <c r="I56" s="381"/>
      <c r="J56" s="381">
        <v>85</v>
      </c>
      <c r="K56" s="381">
        <v>100</v>
      </c>
      <c r="L56" s="381"/>
      <c r="M56" s="381">
        <v>52</v>
      </c>
      <c r="N56" s="381">
        <v>73</v>
      </c>
      <c r="O56" s="381"/>
      <c r="P56" s="381">
        <v>8</v>
      </c>
      <c r="Q56" s="381">
        <v>4</v>
      </c>
      <c r="R56" s="381"/>
      <c r="S56" s="381">
        <v>1</v>
      </c>
      <c r="T56" s="381">
        <v>11</v>
      </c>
      <c r="U56" s="75"/>
    </row>
    <row r="57" spans="2:21" ht="12.75" customHeight="1">
      <c r="B57" s="11" t="s">
        <v>29</v>
      </c>
      <c r="C57" s="32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T57" s="381"/>
      <c r="U57" s="75"/>
    </row>
    <row r="58" spans="2:21" ht="15" customHeight="1">
      <c r="B58" s="161" t="s">
        <v>32</v>
      </c>
      <c r="C58" s="29"/>
      <c r="D58" s="381">
        <v>948</v>
      </c>
      <c r="E58" s="381">
        <v>2067</v>
      </c>
      <c r="F58" s="381"/>
      <c r="G58" s="381">
        <v>551</v>
      </c>
      <c r="H58" s="381">
        <v>1354</v>
      </c>
      <c r="I58" s="381"/>
      <c r="J58" s="381">
        <v>229</v>
      </c>
      <c r="K58" s="381">
        <v>576</v>
      </c>
      <c r="L58" s="381"/>
      <c r="M58" s="381">
        <v>113</v>
      </c>
      <c r="N58" s="381">
        <v>78</v>
      </c>
      <c r="O58" s="381"/>
      <c r="P58" s="381">
        <v>42</v>
      </c>
      <c r="Q58" s="381">
        <v>43</v>
      </c>
      <c r="R58" s="381"/>
      <c r="S58" s="381">
        <v>13</v>
      </c>
      <c r="T58" s="381">
        <v>16</v>
      </c>
      <c r="U58" s="75"/>
    </row>
    <row r="59" spans="2:21" ht="12.75" customHeight="1">
      <c r="B59" s="11" t="s">
        <v>31</v>
      </c>
      <c r="C59" s="32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/>
      <c r="O59" s="381"/>
      <c r="P59" s="381"/>
      <c r="Q59" s="381"/>
      <c r="R59" s="381"/>
      <c r="S59" s="381"/>
      <c r="T59" s="381"/>
      <c r="U59" s="75"/>
    </row>
    <row r="60" spans="2:21" ht="15" customHeight="1">
      <c r="B60" s="161" t="s">
        <v>9</v>
      </c>
      <c r="C60" s="29"/>
      <c r="D60" s="381">
        <v>1123</v>
      </c>
      <c r="E60" s="381">
        <v>4534</v>
      </c>
      <c r="F60" s="381"/>
      <c r="G60" s="381">
        <v>303</v>
      </c>
      <c r="H60" s="381">
        <v>3366</v>
      </c>
      <c r="I60" s="381"/>
      <c r="J60" s="381">
        <v>497</v>
      </c>
      <c r="K60" s="381">
        <v>788</v>
      </c>
      <c r="L60" s="381"/>
      <c r="M60" s="381">
        <v>144</v>
      </c>
      <c r="N60" s="381">
        <v>206</v>
      </c>
      <c r="O60" s="381"/>
      <c r="P60" s="381">
        <v>174</v>
      </c>
      <c r="Q60" s="381">
        <v>158</v>
      </c>
      <c r="R60" s="381"/>
      <c r="S60" s="381">
        <v>5</v>
      </c>
      <c r="T60" s="381">
        <v>16</v>
      </c>
      <c r="U60" s="75"/>
    </row>
    <row r="61" spans="2:21" ht="12.75" customHeight="1">
      <c r="B61" s="11" t="s">
        <v>8</v>
      </c>
      <c r="C61" s="32"/>
      <c r="D61" s="381"/>
      <c r="E61" s="381"/>
      <c r="F61" s="381"/>
      <c r="G61" s="381"/>
      <c r="H61" s="381"/>
      <c r="I61" s="381"/>
      <c r="J61" s="381"/>
      <c r="K61" s="381"/>
      <c r="L61" s="381"/>
      <c r="M61" s="381"/>
      <c r="N61" s="381"/>
      <c r="O61" s="381"/>
      <c r="P61" s="381"/>
      <c r="Q61" s="381"/>
      <c r="R61" s="381"/>
      <c r="S61" s="381"/>
      <c r="T61" s="381"/>
      <c r="U61" s="75"/>
    </row>
    <row r="62" spans="2:21" ht="12.75" customHeight="1">
      <c r="B62" s="11"/>
      <c r="C62" s="29"/>
      <c r="D62" s="381"/>
      <c r="E62" s="381"/>
      <c r="F62" s="381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75"/>
    </row>
    <row r="63" spans="1:21" ht="19.5">
      <c r="A63" s="168" t="s">
        <v>219</v>
      </c>
      <c r="B63" s="24"/>
      <c r="C63" s="31"/>
      <c r="D63" s="382">
        <v>6254</v>
      </c>
      <c r="E63" s="382">
        <v>10044</v>
      </c>
      <c r="F63" s="382"/>
      <c r="G63" s="382">
        <v>3429</v>
      </c>
      <c r="H63" s="382">
        <v>6795</v>
      </c>
      <c r="I63" s="382"/>
      <c r="J63" s="382">
        <v>1898</v>
      </c>
      <c r="K63" s="382">
        <v>2434</v>
      </c>
      <c r="L63" s="382"/>
      <c r="M63" s="382">
        <v>640</v>
      </c>
      <c r="N63" s="382">
        <v>622</v>
      </c>
      <c r="O63" s="382"/>
      <c r="P63" s="382">
        <v>251</v>
      </c>
      <c r="Q63" s="382">
        <v>152</v>
      </c>
      <c r="R63" s="382"/>
      <c r="S63" s="382">
        <v>36</v>
      </c>
      <c r="T63" s="382">
        <v>41</v>
      </c>
      <c r="U63" s="77"/>
    </row>
    <row r="64" spans="1:21" s="85" customFormat="1" ht="27.75" customHeight="1">
      <c r="A64" s="523" t="s">
        <v>93</v>
      </c>
      <c r="B64" s="524"/>
      <c r="C64" s="128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146"/>
    </row>
    <row r="65" spans="2:21" ht="15" customHeight="1">
      <c r="B65" s="161" t="s">
        <v>21</v>
      </c>
      <c r="C65" s="29"/>
      <c r="D65" s="381">
        <v>1843</v>
      </c>
      <c r="E65" s="381">
        <v>2797</v>
      </c>
      <c r="F65" s="381"/>
      <c r="G65" s="381">
        <v>1037</v>
      </c>
      <c r="H65" s="381">
        <v>1535</v>
      </c>
      <c r="I65" s="381"/>
      <c r="J65" s="381">
        <v>540</v>
      </c>
      <c r="K65" s="381">
        <v>967</v>
      </c>
      <c r="L65" s="381"/>
      <c r="M65" s="381">
        <v>199</v>
      </c>
      <c r="N65" s="381">
        <v>230</v>
      </c>
      <c r="O65" s="381"/>
      <c r="P65" s="381">
        <v>59</v>
      </c>
      <c r="Q65" s="381">
        <v>49</v>
      </c>
      <c r="R65" s="381"/>
      <c r="S65" s="381">
        <v>8</v>
      </c>
      <c r="T65" s="381">
        <v>16</v>
      </c>
      <c r="U65" s="75"/>
    </row>
    <row r="66" spans="2:21" ht="12.75" customHeight="1">
      <c r="B66" s="11" t="s">
        <v>74</v>
      </c>
      <c r="C66" s="32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75"/>
    </row>
    <row r="67" spans="2:21" ht="15" customHeight="1">
      <c r="B67" s="161" t="s">
        <v>22</v>
      </c>
      <c r="C67" s="29"/>
      <c r="D67" s="381">
        <v>4411</v>
      </c>
      <c r="E67" s="381">
        <v>7247</v>
      </c>
      <c r="F67" s="381"/>
      <c r="G67" s="381">
        <v>2392</v>
      </c>
      <c r="H67" s="381">
        <v>5260</v>
      </c>
      <c r="I67" s="381"/>
      <c r="J67" s="381">
        <v>1358</v>
      </c>
      <c r="K67" s="381">
        <v>1467</v>
      </c>
      <c r="L67" s="381"/>
      <c r="M67" s="381">
        <v>441</v>
      </c>
      <c r="N67" s="381">
        <v>392</v>
      </c>
      <c r="O67" s="381"/>
      <c r="P67" s="381">
        <v>192</v>
      </c>
      <c r="Q67" s="381">
        <v>103</v>
      </c>
      <c r="R67" s="381"/>
      <c r="S67" s="381">
        <v>28</v>
      </c>
      <c r="T67" s="381">
        <v>25</v>
      </c>
      <c r="U67" s="75"/>
    </row>
    <row r="68" spans="2:21" ht="12.75" customHeight="1">
      <c r="B68" s="11" t="s">
        <v>94</v>
      </c>
      <c r="C68" s="32"/>
      <c r="D68" s="381"/>
      <c r="E68" s="381"/>
      <c r="F68" s="381"/>
      <c r="G68" s="381"/>
      <c r="H68" s="381"/>
      <c r="I68" s="381"/>
      <c r="J68" s="381"/>
      <c r="K68" s="381"/>
      <c r="L68" s="381"/>
      <c r="M68" s="381"/>
      <c r="N68" s="381"/>
      <c r="O68" s="381"/>
      <c r="P68" s="381"/>
      <c r="Q68" s="381"/>
      <c r="R68" s="381"/>
      <c r="S68" s="381"/>
      <c r="T68" s="381"/>
      <c r="U68" s="75"/>
    </row>
    <row r="69" spans="2:21" ht="12.75" customHeight="1">
      <c r="B69" s="11"/>
      <c r="C69" s="29"/>
      <c r="D69" s="381"/>
      <c r="E69" s="381"/>
      <c r="F69" s="381"/>
      <c r="G69" s="381"/>
      <c r="H69" s="381"/>
      <c r="I69" s="381"/>
      <c r="J69" s="381"/>
      <c r="K69" s="381"/>
      <c r="L69" s="381"/>
      <c r="M69" s="381"/>
      <c r="N69" s="381"/>
      <c r="O69" s="381"/>
      <c r="P69" s="381"/>
      <c r="Q69" s="381"/>
      <c r="R69" s="381"/>
      <c r="S69" s="381"/>
      <c r="T69" s="381"/>
      <c r="U69" s="75"/>
    </row>
    <row r="70" spans="1:21" ht="19.5">
      <c r="A70" s="168" t="s">
        <v>9</v>
      </c>
      <c r="B70" s="24"/>
      <c r="C70" s="31"/>
      <c r="D70" s="382">
        <v>4120</v>
      </c>
      <c r="E70" s="382">
        <v>14393</v>
      </c>
      <c r="F70" s="382"/>
      <c r="G70" s="382">
        <v>796</v>
      </c>
      <c r="H70" s="382">
        <v>9316</v>
      </c>
      <c r="I70" s="382"/>
      <c r="J70" s="382">
        <v>1422</v>
      </c>
      <c r="K70" s="382">
        <v>2925</v>
      </c>
      <c r="L70" s="382"/>
      <c r="M70" s="382">
        <v>1036</v>
      </c>
      <c r="N70" s="382">
        <v>1049</v>
      </c>
      <c r="O70" s="382"/>
      <c r="P70" s="382">
        <v>789</v>
      </c>
      <c r="Q70" s="382">
        <v>1058</v>
      </c>
      <c r="R70" s="382"/>
      <c r="S70" s="382">
        <v>77</v>
      </c>
      <c r="T70" s="382">
        <v>45</v>
      </c>
      <c r="U70" s="77"/>
    </row>
    <row r="71" spans="1:21" s="85" customFormat="1" ht="18">
      <c r="A71" s="17" t="s">
        <v>45</v>
      </c>
      <c r="B71" s="83"/>
      <c r="C71" s="128"/>
      <c r="D71" s="262"/>
      <c r="E71" s="262"/>
      <c r="F71" s="263"/>
      <c r="G71" s="262"/>
      <c r="H71" s="262"/>
      <c r="I71" s="263"/>
      <c r="J71" s="262"/>
      <c r="K71" s="262"/>
      <c r="L71" s="263"/>
      <c r="M71" s="262"/>
      <c r="N71" s="262"/>
      <c r="O71" s="263"/>
      <c r="P71" s="262"/>
      <c r="Q71" s="262"/>
      <c r="R71" s="263"/>
      <c r="S71" s="262"/>
      <c r="T71" s="262"/>
      <c r="U71" s="146"/>
    </row>
    <row r="72" spans="1:21" ht="12.75" customHeight="1">
      <c r="A72" s="22"/>
      <c r="B72" s="23"/>
      <c r="C72" s="22"/>
      <c r="D72" s="473"/>
      <c r="E72" s="473"/>
      <c r="F72" s="474"/>
      <c r="G72" s="473"/>
      <c r="H72" s="473"/>
      <c r="I72" s="474"/>
      <c r="J72" s="473"/>
      <c r="K72" s="473"/>
      <c r="L72" s="474"/>
      <c r="M72" s="473"/>
      <c r="N72" s="473"/>
      <c r="O72" s="474"/>
      <c r="P72" s="473"/>
      <c r="Q72" s="473"/>
      <c r="R72" s="474"/>
      <c r="S72" s="473"/>
      <c r="T72" s="473"/>
      <c r="U72" s="474"/>
    </row>
    <row r="73" spans="1:21" ht="18" customHeight="1">
      <c r="A73" s="493" t="s">
        <v>223</v>
      </c>
      <c r="B73" s="205" t="s">
        <v>224</v>
      </c>
      <c r="D73" s="85"/>
      <c r="F73" s="2"/>
      <c r="G73" s="3"/>
      <c r="H73" s="2"/>
      <c r="I73" s="4"/>
      <c r="J73" s="3"/>
      <c r="K73" s="2"/>
      <c r="L73" s="4"/>
      <c r="M73" s="3"/>
      <c r="N73" s="2"/>
      <c r="O73" s="4"/>
      <c r="P73" s="3"/>
      <c r="Q73" s="2"/>
      <c r="R73" s="4"/>
      <c r="S73" s="3"/>
      <c r="T73" s="2"/>
      <c r="U73" s="4"/>
    </row>
    <row r="74" spans="1:18" s="85" customFormat="1" ht="15.75" customHeight="1">
      <c r="A74"/>
      <c r="B74" s="427" t="s">
        <v>225</v>
      </c>
      <c r="C74"/>
      <c r="D74" s="427"/>
      <c r="E74"/>
      <c r="G74" s="2"/>
      <c r="H74" s="3"/>
      <c r="I74" s="3"/>
      <c r="J74" s="2"/>
      <c r="K74" s="2"/>
      <c r="L74" s="2"/>
      <c r="M74" s="1"/>
      <c r="O74" s="2"/>
      <c r="P74" s="3"/>
      <c r="Q74" s="3"/>
      <c r="R74" s="2"/>
    </row>
    <row r="75" spans="1:18" s="115" customFormat="1" ht="15.75" customHeight="1">
      <c r="A75" s="458" t="s">
        <v>189</v>
      </c>
      <c r="B75" s="205"/>
      <c r="C75"/>
      <c r="D75"/>
      <c r="E75"/>
      <c r="G75" s="352"/>
      <c r="H75" s="389"/>
      <c r="I75" s="389"/>
      <c r="J75" s="352"/>
      <c r="K75" s="352"/>
      <c r="L75" s="352"/>
      <c r="M75" s="390"/>
      <c r="O75" s="352"/>
      <c r="P75" s="389"/>
      <c r="Q75" s="389"/>
      <c r="R75" s="352"/>
    </row>
    <row r="76" spans="1:34" ht="15.75" customHeight="1">
      <c r="A76" s="427" t="s">
        <v>86</v>
      </c>
      <c r="G76" s="2"/>
      <c r="H76" s="3"/>
      <c r="I76" s="3"/>
      <c r="J76" s="2"/>
      <c r="K76" s="2"/>
      <c r="L76" s="2"/>
      <c r="M76" s="1"/>
      <c r="O76" s="2"/>
      <c r="P76" s="3"/>
      <c r="Q76" s="3"/>
      <c r="R76" s="2"/>
      <c r="S76" s="2"/>
      <c r="T76" s="2"/>
      <c r="U76" s="1"/>
      <c r="V76" s="2"/>
      <c r="W76" s="2"/>
      <c r="X76" s="3"/>
      <c r="Y76" s="3"/>
      <c r="Z76" s="2"/>
      <c r="AA76" s="2"/>
      <c r="AB76" s="2"/>
      <c r="AC76" s="1"/>
      <c r="AD76" s="2"/>
      <c r="AE76" s="2"/>
      <c r="AF76" s="3"/>
      <c r="AG76" s="3"/>
      <c r="AH76" s="2"/>
    </row>
    <row r="77" spans="7:21" ht="15" customHeight="1">
      <c r="G77" s="2"/>
      <c r="H77" s="3"/>
      <c r="S77" s="2"/>
      <c r="T77" s="2"/>
      <c r="U77" s="1"/>
    </row>
    <row r="78" ht="15.75" customHeight="1"/>
    <row r="139" s="28" customFormat="1" ht="12.75"/>
    <row r="163" ht="12.75">
      <c r="A163" s="80"/>
    </row>
    <row r="165" spans="1:10" ht="12.75">
      <c r="A165" s="118"/>
      <c r="B165" s="118"/>
      <c r="D165" s="92"/>
      <c r="E165" s="92"/>
      <c r="F165" s="92"/>
      <c r="G165" s="92"/>
      <c r="H165" s="92"/>
      <c r="I165" s="92"/>
      <c r="J165" s="92"/>
    </row>
    <row r="166" spans="1:10" ht="12.75">
      <c r="A166" s="115"/>
      <c r="B166" s="115"/>
      <c r="D166" s="92"/>
      <c r="E166" s="92"/>
      <c r="F166" s="92"/>
      <c r="G166" s="92"/>
      <c r="H166" s="92"/>
      <c r="I166" s="92"/>
      <c r="J166" s="92"/>
    </row>
    <row r="167" spans="1:10" ht="12.75">
      <c r="A167" s="115"/>
      <c r="B167" s="115"/>
      <c r="D167" s="92"/>
      <c r="E167" s="92"/>
      <c r="F167" s="92"/>
      <c r="G167" s="92"/>
      <c r="H167" s="92"/>
      <c r="I167" s="92"/>
      <c r="J167" s="92"/>
    </row>
    <row r="168" spans="1:10" ht="12.75">
      <c r="A168" s="115"/>
      <c r="B168" s="115"/>
      <c r="D168" s="92"/>
      <c r="E168" s="92"/>
      <c r="F168" s="92"/>
      <c r="G168" s="92"/>
      <c r="H168" s="92"/>
      <c r="I168" s="92"/>
      <c r="J168" s="92"/>
    </row>
    <row r="169" spans="1:10" ht="12.75">
      <c r="A169" s="115"/>
      <c r="B169" s="115"/>
      <c r="D169" s="92"/>
      <c r="E169" s="92"/>
      <c r="F169" s="92"/>
      <c r="G169" s="92"/>
      <c r="H169" s="92"/>
      <c r="I169" s="92"/>
      <c r="J169" s="92"/>
    </row>
    <row r="170" spans="1:10" ht="12.75">
      <c r="A170" s="113"/>
      <c r="B170" s="113"/>
      <c r="D170" s="92"/>
      <c r="E170" s="92"/>
      <c r="F170" s="92"/>
      <c r="G170" s="92"/>
      <c r="H170" s="92"/>
      <c r="I170" s="92"/>
      <c r="J170" s="92"/>
    </row>
    <row r="171" spans="1:10" ht="12.75">
      <c r="A171" s="113"/>
      <c r="B171" s="113"/>
      <c r="D171" s="92"/>
      <c r="E171" s="92"/>
      <c r="F171" s="92"/>
      <c r="G171" s="92"/>
      <c r="H171" s="92"/>
      <c r="I171" s="92"/>
      <c r="J171" s="92"/>
    </row>
    <row r="172" spans="1:10" ht="12.75">
      <c r="A172" s="113"/>
      <c r="B172" s="113"/>
      <c r="D172" s="92"/>
      <c r="E172" s="92"/>
      <c r="F172" s="92"/>
      <c r="G172" s="92"/>
      <c r="H172" s="92"/>
      <c r="I172" s="92"/>
      <c r="J172" s="92"/>
    </row>
    <row r="173" spans="1:10" ht="12.75">
      <c r="A173" s="113"/>
      <c r="B173" s="113"/>
      <c r="D173" s="92"/>
      <c r="E173" s="92"/>
      <c r="F173" s="92"/>
      <c r="G173" s="92"/>
      <c r="H173" s="92"/>
      <c r="I173" s="92"/>
      <c r="J173" s="92"/>
    </row>
    <row r="174" spans="1:10" ht="12.75">
      <c r="A174" s="113"/>
      <c r="B174" s="113"/>
      <c r="D174" s="92"/>
      <c r="E174" s="92"/>
      <c r="F174" s="92"/>
      <c r="G174" s="92"/>
      <c r="H174" s="92"/>
      <c r="I174" s="92"/>
      <c r="J174" s="92"/>
    </row>
    <row r="175" spans="1:10" ht="12.75">
      <c r="A175" s="113"/>
      <c r="B175" s="113"/>
      <c r="D175" s="92"/>
      <c r="E175" s="92"/>
      <c r="F175" s="92"/>
      <c r="G175" s="92"/>
      <c r="H175" s="92"/>
      <c r="I175" s="92"/>
      <c r="J175" s="92"/>
    </row>
    <row r="176" spans="1:2" ht="12.75">
      <c r="A176" s="113"/>
      <c r="B176" s="113"/>
    </row>
  </sheetData>
  <mergeCells count="6">
    <mergeCell ref="G4:Q4"/>
    <mergeCell ref="G5:Q5"/>
    <mergeCell ref="A9:B9"/>
    <mergeCell ref="A64:B64"/>
    <mergeCell ref="A6:B6"/>
    <mergeCell ref="A8:B8"/>
  </mergeCells>
  <printOptions horizontalCentered="1"/>
  <pageMargins left="0.7874015748031497" right="0.7874015748031497" top="0.7874015748031497" bottom="0.7874015748031497" header="0.7874015748031497" footer="0.7874015748031497"/>
  <pageSetup fitToHeight="1" fitToWidth="1" horizontalDpi="300" verticalDpi="300" orientation="portrait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AH88"/>
  <sheetViews>
    <sheetView workbookViewId="0" topLeftCell="A1">
      <selection activeCell="A3" sqref="A3"/>
    </sheetView>
  </sheetViews>
  <sheetFormatPr defaultColWidth="9.33203125" defaultRowHeight="12.75"/>
  <cols>
    <col min="1" max="1" width="3.33203125" style="0" customWidth="1"/>
    <col min="2" max="2" width="30.33203125" style="0" customWidth="1"/>
    <col min="3" max="3" width="1.171875" style="0" customWidth="1"/>
    <col min="4" max="5" width="12" style="0" customWidth="1"/>
    <col min="6" max="6" width="2.16015625" style="0" customWidth="1"/>
    <col min="7" max="8" width="12" style="0" customWidth="1"/>
    <col min="9" max="9" width="2.16015625" style="0" customWidth="1"/>
    <col min="10" max="11" width="12" style="0" customWidth="1"/>
    <col min="12" max="12" width="2.33203125" style="0" customWidth="1"/>
    <col min="13" max="14" width="12" style="0" customWidth="1"/>
    <col min="15" max="15" width="2.5" style="0" customWidth="1"/>
    <col min="16" max="17" width="12" style="0" customWidth="1"/>
    <col min="18" max="18" width="1.5" style="0" customWidth="1"/>
    <col min="19" max="20" width="12" style="0" customWidth="1"/>
    <col min="21" max="21" width="2.33203125" style="0" customWidth="1"/>
  </cols>
  <sheetData>
    <row r="1" spans="1:21" ht="19.5">
      <c r="A1" s="189" t="s">
        <v>240</v>
      </c>
      <c r="D1" s="1"/>
      <c r="E1" s="2"/>
      <c r="F1" s="2"/>
      <c r="G1" s="3"/>
      <c r="H1" s="2"/>
      <c r="I1" s="4"/>
      <c r="J1" s="3"/>
      <c r="K1" s="2"/>
      <c r="L1" s="4"/>
      <c r="M1" s="3"/>
      <c r="N1" s="2"/>
      <c r="O1" s="4"/>
      <c r="P1" s="3"/>
      <c r="Q1" s="2"/>
      <c r="R1" s="4"/>
      <c r="S1" s="3"/>
      <c r="T1" s="2"/>
      <c r="U1" s="4"/>
    </row>
    <row r="2" spans="1:21" s="85" customFormat="1" ht="15.75">
      <c r="A2" s="190" t="s">
        <v>239</v>
      </c>
      <c r="D2" s="86"/>
      <c r="E2" s="131"/>
      <c r="F2" s="131"/>
      <c r="G2" s="132"/>
      <c r="H2" s="131"/>
      <c r="I2" s="133"/>
      <c r="J2" s="132"/>
      <c r="K2" s="131"/>
      <c r="L2" s="133"/>
      <c r="M2" s="132"/>
      <c r="N2" s="131"/>
      <c r="O2" s="133"/>
      <c r="P2" s="132"/>
      <c r="Q2" s="131"/>
      <c r="R2" s="133"/>
      <c r="S2" s="132"/>
      <c r="T2" s="131"/>
      <c r="U2" s="133"/>
    </row>
    <row r="3" spans="4:21" ht="12.75">
      <c r="D3" s="1"/>
      <c r="E3" s="2"/>
      <c r="F3" s="2"/>
      <c r="G3" s="3"/>
      <c r="H3" s="2"/>
      <c r="I3" s="4"/>
      <c r="J3" s="3"/>
      <c r="K3" s="2"/>
      <c r="L3" s="4"/>
      <c r="M3" s="3"/>
      <c r="N3" s="2"/>
      <c r="O3" s="4"/>
      <c r="P3" s="3"/>
      <c r="Q3" s="2"/>
      <c r="R3" s="4"/>
      <c r="S3" s="3"/>
      <c r="T3" s="2"/>
      <c r="U3" s="4"/>
    </row>
    <row r="4" spans="1:21" ht="16.5">
      <c r="A4" s="179"/>
      <c r="B4" s="173" t="s">
        <v>188</v>
      </c>
      <c r="C4" s="28"/>
      <c r="D4" s="174" t="s">
        <v>5</v>
      </c>
      <c r="E4" s="63"/>
      <c r="F4" s="62"/>
      <c r="G4" s="503" t="s">
        <v>56</v>
      </c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36"/>
      <c r="S4" s="175" t="s">
        <v>53</v>
      </c>
      <c r="T4" s="63"/>
      <c r="U4" s="36"/>
    </row>
    <row r="5" spans="1:21" ht="16.5">
      <c r="A5" s="346"/>
      <c r="B5" s="347" t="s">
        <v>207</v>
      </c>
      <c r="C5" s="19"/>
      <c r="D5" s="423" t="s">
        <v>208</v>
      </c>
      <c r="E5" s="424"/>
      <c r="F5" s="64"/>
      <c r="G5" s="528" t="s">
        <v>209</v>
      </c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65"/>
      <c r="S5" s="423" t="s">
        <v>200</v>
      </c>
      <c r="T5" s="424"/>
      <c r="U5" s="65"/>
    </row>
    <row r="6" spans="1:21" ht="16.5">
      <c r="A6" s="531" t="s">
        <v>210</v>
      </c>
      <c r="B6" s="532"/>
      <c r="C6" s="19"/>
      <c r="D6" s="68"/>
      <c r="E6" s="158"/>
      <c r="F6" s="66"/>
      <c r="G6" s="194" t="s">
        <v>211</v>
      </c>
      <c r="H6" s="317"/>
      <c r="I6" s="320"/>
      <c r="J6" s="194" t="s">
        <v>212</v>
      </c>
      <c r="K6" s="317"/>
      <c r="L6" s="320"/>
      <c r="M6" s="194" t="s">
        <v>57</v>
      </c>
      <c r="N6" s="317"/>
      <c r="O6" s="320"/>
      <c r="P6" s="194" t="s">
        <v>58</v>
      </c>
      <c r="Q6" s="317"/>
      <c r="R6" s="67"/>
      <c r="S6" s="68"/>
      <c r="T6" s="197"/>
      <c r="U6" s="67"/>
    </row>
    <row r="7" spans="1:21" ht="15.75">
      <c r="A7" s="319"/>
      <c r="B7" s="195"/>
      <c r="C7" s="19"/>
      <c r="D7" s="20"/>
      <c r="E7" s="21"/>
      <c r="F7" s="21"/>
      <c r="G7" s="196" t="s">
        <v>213</v>
      </c>
      <c r="H7" s="197"/>
      <c r="I7" s="198"/>
      <c r="J7" s="196" t="s">
        <v>214</v>
      </c>
      <c r="K7" s="197"/>
      <c r="L7" s="321"/>
      <c r="M7" s="196" t="s">
        <v>220</v>
      </c>
      <c r="N7" s="197"/>
      <c r="O7" s="198"/>
      <c r="P7" s="196" t="s">
        <v>216</v>
      </c>
      <c r="Q7" s="197"/>
      <c r="R7" s="21"/>
      <c r="S7" s="20"/>
      <c r="T7" s="21"/>
      <c r="U7" s="21"/>
    </row>
    <row r="8" spans="1:21" ht="41.25" customHeight="1">
      <c r="A8" s="527" t="s">
        <v>217</v>
      </c>
      <c r="B8" s="502"/>
      <c r="C8" s="46"/>
      <c r="D8" s="225" t="s">
        <v>289</v>
      </c>
      <c r="E8" s="225" t="s">
        <v>290</v>
      </c>
      <c r="F8" s="225"/>
      <c r="G8" s="225" t="s">
        <v>289</v>
      </c>
      <c r="H8" s="225" t="s">
        <v>290</v>
      </c>
      <c r="I8" s="225"/>
      <c r="J8" s="225" t="s">
        <v>289</v>
      </c>
      <c r="K8" s="225" t="s">
        <v>290</v>
      </c>
      <c r="L8" s="225"/>
      <c r="M8" s="225" t="s">
        <v>289</v>
      </c>
      <c r="N8" s="225" t="s">
        <v>290</v>
      </c>
      <c r="O8" s="225"/>
      <c r="P8" s="225" t="s">
        <v>289</v>
      </c>
      <c r="Q8" s="225" t="s">
        <v>290</v>
      </c>
      <c r="R8" s="226"/>
      <c r="S8" s="225" t="s">
        <v>289</v>
      </c>
      <c r="T8" s="225" t="s">
        <v>290</v>
      </c>
      <c r="U8" s="226"/>
    </row>
    <row r="9" spans="1:25" s="115" customFormat="1" ht="9.75" customHeight="1">
      <c r="A9" s="529">
        <v>1</v>
      </c>
      <c r="B9" s="530"/>
      <c r="C9" s="228"/>
      <c r="D9" s="229"/>
      <c r="E9" s="229">
        <v>3</v>
      </c>
      <c r="F9" s="229"/>
      <c r="G9" s="229">
        <v>4</v>
      </c>
      <c r="H9" s="229">
        <v>5</v>
      </c>
      <c r="I9" s="229"/>
      <c r="J9" s="229">
        <v>6</v>
      </c>
      <c r="K9" s="229">
        <v>7</v>
      </c>
      <c r="L9" s="229"/>
      <c r="M9" s="229">
        <v>8</v>
      </c>
      <c r="N9" s="229">
        <v>9</v>
      </c>
      <c r="O9" s="229"/>
      <c r="P9" s="229">
        <v>10</v>
      </c>
      <c r="Q9" s="229">
        <v>11</v>
      </c>
      <c r="R9" s="230"/>
      <c r="S9" s="229">
        <v>12</v>
      </c>
      <c r="T9" s="229">
        <v>13</v>
      </c>
      <c r="U9" s="230"/>
      <c r="V9" s="227"/>
      <c r="W9" s="227"/>
      <c r="X9" s="227"/>
      <c r="Y9" s="227"/>
    </row>
    <row r="10" spans="1:21" ht="12.75">
      <c r="A10" s="10"/>
      <c r="B10" s="11"/>
      <c r="C10" s="29"/>
      <c r="D10" s="12"/>
      <c r="E10" s="13"/>
      <c r="F10" s="13"/>
      <c r="G10" s="12"/>
      <c r="H10" s="13"/>
      <c r="I10" s="14"/>
      <c r="J10" s="12"/>
      <c r="K10" s="13"/>
      <c r="L10" s="14"/>
      <c r="M10" s="12"/>
      <c r="N10" s="13"/>
      <c r="O10" s="14"/>
      <c r="P10" s="12"/>
      <c r="Q10" s="13"/>
      <c r="R10" s="14"/>
      <c r="S10" s="121"/>
      <c r="T10" s="61"/>
      <c r="U10" s="21"/>
    </row>
    <row r="11" spans="1:21" ht="18.75">
      <c r="A11" s="169" t="s">
        <v>5</v>
      </c>
      <c r="B11" s="16"/>
      <c r="C11" s="30"/>
      <c r="D11" s="251">
        <v>1.1762391030146193</v>
      </c>
      <c r="E11" s="251">
        <v>1.3845847546960521</v>
      </c>
      <c r="F11" s="38"/>
      <c r="G11" s="251">
        <v>1.412249389922963</v>
      </c>
      <c r="H11" s="251">
        <v>1.7221546000015606</v>
      </c>
      <c r="I11" s="38"/>
      <c r="J11" s="251">
        <v>1.0639428382883345</v>
      </c>
      <c r="K11" s="251">
        <v>1.0787703178563932</v>
      </c>
      <c r="L11" s="38"/>
      <c r="M11" s="251">
        <v>1.1365300723558576</v>
      </c>
      <c r="N11" s="251">
        <v>1.0898997134670487</v>
      </c>
      <c r="O11" s="38"/>
      <c r="P11" s="251">
        <v>1.096267035354533</v>
      </c>
      <c r="Q11" s="251">
        <v>1.1278443005462504</v>
      </c>
      <c r="R11" s="38"/>
      <c r="S11" s="255">
        <v>1.340498192044998</v>
      </c>
      <c r="T11" s="255">
        <v>1.5796014570387829</v>
      </c>
      <c r="U11" s="58"/>
    </row>
    <row r="12" spans="1:21" ht="15.75">
      <c r="A12" s="318" t="s">
        <v>4</v>
      </c>
      <c r="B12" s="312"/>
      <c r="C12" s="30"/>
      <c r="D12" s="69"/>
      <c r="E12" s="69"/>
      <c r="F12" s="42"/>
      <c r="G12" s="69"/>
      <c r="H12" s="69"/>
      <c r="I12" s="38"/>
      <c r="J12" s="69"/>
      <c r="K12" s="69"/>
      <c r="L12" s="38"/>
      <c r="M12" s="69"/>
      <c r="N12" s="69"/>
      <c r="O12" s="38"/>
      <c r="P12" s="69"/>
      <c r="Q12" s="69"/>
      <c r="R12" s="38"/>
      <c r="S12" s="126"/>
      <c r="T12" s="126"/>
      <c r="U12" s="58"/>
    </row>
    <row r="13" spans="2:21" ht="15.75">
      <c r="B13" s="16"/>
      <c r="C13" s="30"/>
      <c r="D13" s="69"/>
      <c r="E13" s="69"/>
      <c r="F13" s="42"/>
      <c r="G13" s="69"/>
      <c r="H13" s="69"/>
      <c r="I13" s="38"/>
      <c r="J13" s="69"/>
      <c r="K13" s="69"/>
      <c r="L13" s="38"/>
      <c r="M13" s="69"/>
      <c r="N13" s="69"/>
      <c r="O13" s="38"/>
      <c r="P13" s="69"/>
      <c r="Q13" s="69"/>
      <c r="R13" s="38"/>
      <c r="S13" s="126"/>
      <c r="T13" s="126"/>
      <c r="U13" s="58"/>
    </row>
    <row r="14" spans="1:21" ht="19.5">
      <c r="A14" s="168" t="s">
        <v>59</v>
      </c>
      <c r="B14" s="24"/>
      <c r="C14" s="31"/>
      <c r="D14" s="252">
        <v>1.1589966260534508</v>
      </c>
      <c r="E14" s="252">
        <v>1.3532601424317372</v>
      </c>
      <c r="F14" s="256"/>
      <c r="G14" s="252">
        <v>1.40106238976168</v>
      </c>
      <c r="H14" s="252">
        <v>1.6912436003589435</v>
      </c>
      <c r="I14" s="256"/>
      <c r="J14" s="252">
        <v>1.052031708749266</v>
      </c>
      <c r="K14" s="252">
        <v>1.065875520612246</v>
      </c>
      <c r="L14" s="256"/>
      <c r="M14" s="252">
        <v>1.1115119828828748</v>
      </c>
      <c r="N14" s="252">
        <v>1.0724332075153407</v>
      </c>
      <c r="O14" s="256"/>
      <c r="P14" s="252">
        <v>1.0912635197451162</v>
      </c>
      <c r="Q14" s="252">
        <v>1.1055201045590837</v>
      </c>
      <c r="R14" s="256"/>
      <c r="S14" s="257">
        <v>1.3152628892291987</v>
      </c>
      <c r="T14" s="257">
        <v>1.5539947322212466</v>
      </c>
      <c r="U14" s="122"/>
    </row>
    <row r="15" spans="1:21" s="85" customFormat="1" ht="18">
      <c r="A15" s="17" t="s">
        <v>79</v>
      </c>
      <c r="B15" s="83"/>
      <c r="C15" s="128"/>
      <c r="D15" s="160"/>
      <c r="E15" s="254"/>
      <c r="F15" s="258"/>
      <c r="G15" s="254"/>
      <c r="H15" s="254"/>
      <c r="I15" s="258"/>
      <c r="J15" s="254"/>
      <c r="K15" s="254"/>
      <c r="L15" s="258"/>
      <c r="M15" s="254"/>
      <c r="N15" s="254"/>
      <c r="O15" s="258"/>
      <c r="P15" s="254"/>
      <c r="Q15" s="254"/>
      <c r="R15" s="258"/>
      <c r="S15" s="259"/>
      <c r="T15" s="259"/>
      <c r="U15" s="159"/>
    </row>
    <row r="16" spans="1:21" ht="15" customHeight="1">
      <c r="A16" s="25"/>
      <c r="B16" s="161" t="s">
        <v>119</v>
      </c>
      <c r="C16" s="29"/>
      <c r="D16" s="253">
        <v>1.0990086585518886</v>
      </c>
      <c r="E16" s="253">
        <v>1.6114226777541416</v>
      </c>
      <c r="F16" s="260"/>
      <c r="G16" s="253">
        <v>1.3516572352465643</v>
      </c>
      <c r="H16" s="253">
        <v>2.213733905579399</v>
      </c>
      <c r="I16" s="260"/>
      <c r="J16" s="253">
        <v>1.0735483870967741</v>
      </c>
      <c r="K16" s="253">
        <v>1.1009409751924721</v>
      </c>
      <c r="L16" s="260"/>
      <c r="M16" s="253">
        <v>1.0190510424155284</v>
      </c>
      <c r="N16" s="253">
        <v>1.1546558704453442</v>
      </c>
      <c r="O16" s="260"/>
      <c r="P16" s="253">
        <v>1.1515151515151516</v>
      </c>
      <c r="Q16" s="253">
        <v>1.064516129032258</v>
      </c>
      <c r="R16" s="260"/>
      <c r="S16" s="261">
        <v>1.6666666666666667</v>
      </c>
      <c r="T16" s="261">
        <v>1.7727272727272727</v>
      </c>
      <c r="U16" s="49"/>
    </row>
    <row r="17" spans="2:21" ht="12.75" customHeight="1">
      <c r="B17" s="11" t="s">
        <v>120</v>
      </c>
      <c r="C17" s="32"/>
      <c r="D17" s="251"/>
      <c r="E17" s="253"/>
      <c r="F17" s="260"/>
      <c r="G17" s="253"/>
      <c r="H17" s="253"/>
      <c r="I17" s="260"/>
      <c r="J17" s="253"/>
      <c r="K17" s="253"/>
      <c r="L17" s="260"/>
      <c r="M17" s="253"/>
      <c r="N17" s="253"/>
      <c r="O17" s="260"/>
      <c r="P17" s="253"/>
      <c r="Q17" s="253"/>
      <c r="R17" s="260"/>
      <c r="S17" s="261"/>
      <c r="T17" s="261"/>
      <c r="U17" s="49"/>
    </row>
    <row r="18" spans="2:21" ht="15" customHeight="1">
      <c r="B18" s="161" t="s">
        <v>82</v>
      </c>
      <c r="C18" s="29"/>
      <c r="D18" s="253">
        <v>1.0909667387659725</v>
      </c>
      <c r="E18" s="253">
        <v>1.4064766149332792</v>
      </c>
      <c r="F18" s="260"/>
      <c r="G18" s="253">
        <v>1.3475866916588566</v>
      </c>
      <c r="H18" s="253">
        <v>1.9952237305178482</v>
      </c>
      <c r="I18" s="260"/>
      <c r="J18" s="253">
        <v>1.0362921001587022</v>
      </c>
      <c r="K18" s="253">
        <v>1.030274113128325</v>
      </c>
      <c r="L18" s="260"/>
      <c r="M18" s="253">
        <v>1.0190781209017241</v>
      </c>
      <c r="N18" s="253">
        <v>1.082401381788998</v>
      </c>
      <c r="O18" s="260"/>
      <c r="P18" s="253">
        <v>0.9882572431957858</v>
      </c>
      <c r="Q18" s="253">
        <v>1.0047276567922345</v>
      </c>
      <c r="R18" s="260"/>
      <c r="S18" s="261">
        <v>1.2675759051794122</v>
      </c>
      <c r="T18" s="261">
        <v>1.3325102880658437</v>
      </c>
      <c r="U18" s="49"/>
    </row>
    <row r="19" spans="1:21" ht="12.75" customHeight="1">
      <c r="A19" s="25"/>
      <c r="B19" s="11" t="s">
        <v>83</v>
      </c>
      <c r="C19" s="32"/>
      <c r="D19" s="251"/>
      <c r="E19" s="253"/>
      <c r="F19" s="260"/>
      <c r="G19" s="253"/>
      <c r="H19" s="253"/>
      <c r="I19" s="260"/>
      <c r="J19" s="253"/>
      <c r="K19" s="253"/>
      <c r="L19" s="260"/>
      <c r="M19" s="253"/>
      <c r="N19" s="253"/>
      <c r="O19" s="260"/>
      <c r="P19" s="253"/>
      <c r="Q19" s="253"/>
      <c r="R19" s="260"/>
      <c r="S19" s="261"/>
      <c r="T19" s="261"/>
      <c r="U19" s="49"/>
    </row>
    <row r="20" spans="1:21" ht="15" customHeight="1">
      <c r="A20" s="25"/>
      <c r="B20" s="162" t="s">
        <v>80</v>
      </c>
      <c r="C20" s="29"/>
      <c r="D20" s="253">
        <v>1.1713850782298525</v>
      </c>
      <c r="E20" s="253">
        <v>1.2163919564859074</v>
      </c>
      <c r="F20" s="260"/>
      <c r="G20" s="253">
        <v>1.3669441141498215</v>
      </c>
      <c r="H20" s="253">
        <v>1.3865865662016768</v>
      </c>
      <c r="I20" s="260"/>
      <c r="J20" s="253">
        <v>1.0227058347931546</v>
      </c>
      <c r="K20" s="253">
        <v>1.052263994184235</v>
      </c>
      <c r="L20" s="260"/>
      <c r="M20" s="253">
        <v>1.109725039927483</v>
      </c>
      <c r="N20" s="253">
        <v>0.9705726405090138</v>
      </c>
      <c r="O20" s="260"/>
      <c r="P20" s="253">
        <v>1.1530451246449984</v>
      </c>
      <c r="Q20" s="253">
        <v>1.1842810360226257</v>
      </c>
      <c r="R20" s="260"/>
      <c r="S20" s="261">
        <v>1.476643598615917</v>
      </c>
      <c r="T20" s="261">
        <v>1.8338296605122097</v>
      </c>
      <c r="U20" s="49"/>
    </row>
    <row r="21" spans="2:21" ht="12.75" customHeight="1">
      <c r="B21" s="11" t="s">
        <v>81</v>
      </c>
      <c r="C21" s="32"/>
      <c r="D21" s="251"/>
      <c r="E21" s="253"/>
      <c r="F21" s="260"/>
      <c r="G21" s="253"/>
      <c r="H21" s="253"/>
      <c r="I21" s="260"/>
      <c r="J21" s="253"/>
      <c r="K21" s="253"/>
      <c r="L21" s="260"/>
      <c r="M21" s="253"/>
      <c r="N21" s="253"/>
      <c r="O21" s="260"/>
      <c r="P21" s="253"/>
      <c r="Q21" s="253"/>
      <c r="R21" s="260"/>
      <c r="S21" s="261"/>
      <c r="T21" s="261"/>
      <c r="U21" s="49"/>
    </row>
    <row r="22" spans="1:21" ht="15" customHeight="1">
      <c r="A22" s="25"/>
      <c r="B22" s="161" t="s">
        <v>38</v>
      </c>
      <c r="C22" s="29"/>
      <c r="D22" s="253">
        <v>1.4539106145251397</v>
      </c>
      <c r="E22" s="253">
        <v>1.254431008779195</v>
      </c>
      <c r="F22" s="260"/>
      <c r="G22" s="253">
        <v>1.4854915547856216</v>
      </c>
      <c r="H22" s="253">
        <v>1.2846202568088905</v>
      </c>
      <c r="I22" s="260"/>
      <c r="J22" s="253">
        <v>1.104943209086546</v>
      </c>
      <c r="K22" s="253">
        <v>1.0936705796926056</v>
      </c>
      <c r="L22" s="260"/>
      <c r="M22" s="253">
        <v>2.3196185286103543</v>
      </c>
      <c r="N22" s="253">
        <v>1.0678818353236958</v>
      </c>
      <c r="O22" s="260"/>
      <c r="P22" s="253">
        <v>2.7962264150943397</v>
      </c>
      <c r="Q22" s="253">
        <v>2.7118863049095605</v>
      </c>
      <c r="R22" s="260"/>
      <c r="S22" s="261">
        <v>1.409165302782324</v>
      </c>
      <c r="T22" s="261">
        <v>1.7045075125208682</v>
      </c>
      <c r="U22" s="49"/>
    </row>
    <row r="23" spans="2:21" ht="12.75" customHeight="1">
      <c r="B23" s="11" t="s">
        <v>60</v>
      </c>
      <c r="C23" s="32"/>
      <c r="D23" s="251"/>
      <c r="E23" s="253"/>
      <c r="F23" s="260"/>
      <c r="G23" s="253"/>
      <c r="H23" s="253"/>
      <c r="I23" s="260"/>
      <c r="J23" s="253"/>
      <c r="K23" s="253"/>
      <c r="L23" s="260"/>
      <c r="M23" s="253"/>
      <c r="N23" s="253"/>
      <c r="O23" s="260"/>
      <c r="P23" s="253"/>
      <c r="Q23" s="253"/>
      <c r="R23" s="260"/>
      <c r="S23" s="261"/>
      <c r="T23" s="261"/>
      <c r="U23" s="49"/>
    </row>
    <row r="24" spans="2:21" ht="15" customHeight="1">
      <c r="B24" s="161" t="s">
        <v>172</v>
      </c>
      <c r="C24" s="29"/>
      <c r="D24" s="253">
        <v>1.344155844155844</v>
      </c>
      <c r="E24" s="253">
        <v>1.338289962825279</v>
      </c>
      <c r="F24" s="260"/>
      <c r="G24" s="253">
        <v>1.5628668520234785</v>
      </c>
      <c r="H24" s="253">
        <v>1.3722638910148477</v>
      </c>
      <c r="I24" s="260"/>
      <c r="J24" s="253">
        <v>1.144367360422861</v>
      </c>
      <c r="K24" s="253">
        <v>1.2459837623078251</v>
      </c>
      <c r="L24" s="260"/>
      <c r="M24" s="253">
        <v>1.5377176015473888</v>
      </c>
      <c r="N24" s="253">
        <v>1.3073026593499366</v>
      </c>
      <c r="O24" s="260"/>
      <c r="P24" s="253">
        <v>1.5040214477211795</v>
      </c>
      <c r="Q24" s="253">
        <v>1.1829268292682926</v>
      </c>
      <c r="R24" s="260"/>
      <c r="S24" s="261">
        <v>1.0125523012552302</v>
      </c>
      <c r="T24" s="261">
        <v>2.2447257383966246</v>
      </c>
      <c r="U24" s="49"/>
    </row>
    <row r="25" spans="1:21" ht="12.75" customHeight="1">
      <c r="A25" s="25"/>
      <c r="B25" s="11" t="s">
        <v>171</v>
      </c>
      <c r="C25" s="32"/>
      <c r="D25" s="251"/>
      <c r="E25" s="253"/>
      <c r="F25" s="260"/>
      <c r="G25" s="253"/>
      <c r="H25" s="253"/>
      <c r="I25" s="260"/>
      <c r="J25" s="253"/>
      <c r="K25" s="253"/>
      <c r="L25" s="260"/>
      <c r="M25" s="253"/>
      <c r="N25" s="253"/>
      <c r="O25" s="260"/>
      <c r="P25" s="253"/>
      <c r="Q25" s="253"/>
      <c r="R25" s="260"/>
      <c r="S25" s="261"/>
      <c r="T25" s="261"/>
      <c r="U25" s="49"/>
    </row>
    <row r="26" spans="1:21" ht="15" customHeight="1">
      <c r="A26" s="25"/>
      <c r="B26" s="161" t="s">
        <v>7</v>
      </c>
      <c r="C26" s="29"/>
      <c r="D26" s="253">
        <v>1.391443951270186</v>
      </c>
      <c r="E26" s="253">
        <v>1.3191761488930052</v>
      </c>
      <c r="F26" s="260"/>
      <c r="G26" s="253">
        <v>1.782088122605364</v>
      </c>
      <c r="H26" s="253">
        <v>1.476772235623687</v>
      </c>
      <c r="I26" s="260"/>
      <c r="J26" s="253">
        <v>1.142769041011409</v>
      </c>
      <c r="K26" s="253">
        <v>1.1249478514810178</v>
      </c>
      <c r="L26" s="260"/>
      <c r="M26" s="253">
        <v>1.13273106323836</v>
      </c>
      <c r="N26" s="253">
        <v>1.0910044034388762</v>
      </c>
      <c r="O26" s="260"/>
      <c r="P26" s="253">
        <v>1.0714285714285714</v>
      </c>
      <c r="Q26" s="253">
        <v>1.2366071428571428</v>
      </c>
      <c r="R26" s="260"/>
      <c r="S26" s="261">
        <v>1.5769230769230769</v>
      </c>
      <c r="T26" s="261">
        <v>1.6666666666666667</v>
      </c>
      <c r="U26" s="49"/>
    </row>
    <row r="27" spans="2:21" ht="12.75" customHeight="1">
      <c r="B27" s="11" t="s">
        <v>65</v>
      </c>
      <c r="C27" s="29"/>
      <c r="D27" s="251"/>
      <c r="E27" s="253"/>
      <c r="F27" s="260"/>
      <c r="G27" s="253"/>
      <c r="H27" s="253"/>
      <c r="I27" s="260"/>
      <c r="J27" s="253"/>
      <c r="K27" s="253"/>
      <c r="L27" s="260"/>
      <c r="M27" s="253"/>
      <c r="N27" s="253"/>
      <c r="O27" s="260"/>
      <c r="P27" s="253"/>
      <c r="Q27" s="253"/>
      <c r="R27" s="260"/>
      <c r="S27" s="261"/>
      <c r="T27" s="261"/>
      <c r="U27" s="49"/>
    </row>
    <row r="28" spans="2:21" ht="15" customHeight="1">
      <c r="B28" s="161" t="s">
        <v>11</v>
      </c>
      <c r="C28" s="29"/>
      <c r="D28" s="253">
        <v>1.5134779750164367</v>
      </c>
      <c r="E28" s="253">
        <v>1.6013856812933025</v>
      </c>
      <c r="F28" s="260"/>
      <c r="G28" s="253">
        <v>2.4154589371980677</v>
      </c>
      <c r="H28" s="253">
        <v>1.738532110091743</v>
      </c>
      <c r="I28" s="260"/>
      <c r="J28" s="253">
        <v>1.1272294887039238</v>
      </c>
      <c r="K28" s="253">
        <v>1.167342799188641</v>
      </c>
      <c r="L28" s="260"/>
      <c r="M28" s="253">
        <v>1.411764705882353</v>
      </c>
      <c r="N28" s="253">
        <v>1.051968503937008</v>
      </c>
      <c r="O28" s="260"/>
      <c r="P28" s="253">
        <v>1.1066666666666667</v>
      </c>
      <c r="Q28" s="253">
        <v>1.4705882352941178</v>
      </c>
      <c r="R28" s="260"/>
      <c r="S28" s="261">
        <v>1.4473684210526316</v>
      </c>
      <c r="T28" s="261">
        <v>11.714285714285714</v>
      </c>
      <c r="U28" s="49"/>
    </row>
    <row r="29" spans="2:21" ht="14.25" customHeight="1">
      <c r="B29" s="166" t="s">
        <v>70</v>
      </c>
      <c r="C29" s="32"/>
      <c r="D29" s="253"/>
      <c r="E29" s="253"/>
      <c r="F29" s="260"/>
      <c r="G29" s="253"/>
      <c r="H29" s="253"/>
      <c r="I29" s="260"/>
      <c r="J29" s="253"/>
      <c r="K29" s="253"/>
      <c r="L29" s="260"/>
      <c r="M29" s="253"/>
      <c r="N29" s="253"/>
      <c r="O29" s="260"/>
      <c r="P29" s="253"/>
      <c r="Q29" s="253"/>
      <c r="R29" s="260"/>
      <c r="S29" s="261"/>
      <c r="T29" s="261"/>
      <c r="U29" s="49"/>
    </row>
    <row r="30" spans="2:21" ht="15" customHeight="1">
      <c r="B30" s="161" t="s">
        <v>14</v>
      </c>
      <c r="C30" s="29"/>
      <c r="D30" s="253">
        <v>1.3663053297199639</v>
      </c>
      <c r="E30" s="253">
        <v>1.5095264017419705</v>
      </c>
      <c r="F30" s="260"/>
      <c r="G30" s="253">
        <v>1.2444444444444445</v>
      </c>
      <c r="H30" s="253">
        <v>1.6704861111111111</v>
      </c>
      <c r="I30" s="260"/>
      <c r="J30" s="253">
        <v>1.6758147512864494</v>
      </c>
      <c r="K30" s="253">
        <v>1.5465898174831891</v>
      </c>
      <c r="L30" s="260"/>
      <c r="M30" s="253">
        <v>1.3412322274881516</v>
      </c>
      <c r="N30" s="253">
        <v>1.0103189493433395</v>
      </c>
      <c r="O30" s="260"/>
      <c r="P30" s="253">
        <v>1.0864553314121037</v>
      </c>
      <c r="Q30" s="253">
        <v>1.495774647887324</v>
      </c>
      <c r="R30" s="260"/>
      <c r="S30" s="261">
        <v>1.1375</v>
      </c>
      <c r="T30" s="261">
        <v>1.7159763313609468</v>
      </c>
      <c r="U30" s="49"/>
    </row>
    <row r="31" spans="2:21" ht="12.75" customHeight="1">
      <c r="B31" s="11" t="s">
        <v>13</v>
      </c>
      <c r="C31" s="32"/>
      <c r="D31" s="253"/>
      <c r="E31" s="253"/>
      <c r="F31" s="260"/>
      <c r="G31" s="253"/>
      <c r="H31" s="253"/>
      <c r="I31" s="260"/>
      <c r="J31" s="253"/>
      <c r="K31" s="253"/>
      <c r="L31" s="260"/>
      <c r="M31" s="253"/>
      <c r="N31" s="253"/>
      <c r="O31" s="260"/>
      <c r="P31" s="253"/>
      <c r="Q31" s="253"/>
      <c r="R31" s="260"/>
      <c r="S31" s="261"/>
      <c r="T31" s="261"/>
      <c r="U31" s="49"/>
    </row>
    <row r="32" spans="2:21" ht="15" customHeight="1">
      <c r="B32" s="161" t="s">
        <v>15</v>
      </c>
      <c r="C32" s="29"/>
      <c r="D32" s="253">
        <v>1.55155010814708</v>
      </c>
      <c r="E32" s="253">
        <v>1.419513081395349</v>
      </c>
      <c r="F32" s="260"/>
      <c r="G32" s="253">
        <v>2.0933333333333333</v>
      </c>
      <c r="H32" s="253">
        <v>1.6050847457627118</v>
      </c>
      <c r="I32" s="260"/>
      <c r="J32" s="253">
        <v>1.0375</v>
      </c>
      <c r="K32" s="253">
        <v>1.0642297650130548</v>
      </c>
      <c r="L32" s="260"/>
      <c r="M32" s="253">
        <v>2.222972972972973</v>
      </c>
      <c r="N32" s="340">
        <v>1.6975</v>
      </c>
      <c r="O32" s="260"/>
      <c r="P32" s="253">
        <v>1.8888888888888888</v>
      </c>
      <c r="Q32" s="253">
        <v>0.9875</v>
      </c>
      <c r="R32" s="260"/>
      <c r="S32" s="432">
        <v>2.1333333333333333</v>
      </c>
      <c r="T32" s="261">
        <v>2.569620253164557</v>
      </c>
      <c r="U32" s="49"/>
    </row>
    <row r="33" spans="2:21" ht="12.75" customHeight="1">
      <c r="B33" s="11" t="s">
        <v>69</v>
      </c>
      <c r="C33" s="32"/>
      <c r="D33" s="253"/>
      <c r="E33" s="253"/>
      <c r="F33" s="260"/>
      <c r="G33" s="253"/>
      <c r="H33" s="253"/>
      <c r="I33" s="260"/>
      <c r="J33" s="253"/>
      <c r="K33" s="253"/>
      <c r="L33" s="260"/>
      <c r="M33" s="253"/>
      <c r="N33" s="253"/>
      <c r="O33" s="260"/>
      <c r="P33" s="253"/>
      <c r="Q33" s="253"/>
      <c r="R33" s="260"/>
      <c r="S33" s="261"/>
      <c r="T33" s="261"/>
      <c r="U33" s="49"/>
    </row>
    <row r="34" spans="2:21" ht="15" customHeight="1">
      <c r="B34" s="161" t="s">
        <v>16</v>
      </c>
      <c r="C34" s="29"/>
      <c r="D34" s="253">
        <v>1.3371164354770912</v>
      </c>
      <c r="E34" s="253">
        <v>1.3070123162495033</v>
      </c>
      <c r="F34" s="260"/>
      <c r="G34" s="253">
        <v>1.6925064599483204</v>
      </c>
      <c r="H34" s="253">
        <v>1.4774628879892038</v>
      </c>
      <c r="I34" s="260"/>
      <c r="J34" s="253">
        <v>1.1583566015157558</v>
      </c>
      <c r="K34" s="253">
        <v>1.200139146567718</v>
      </c>
      <c r="L34" s="260"/>
      <c r="M34" s="253">
        <v>1.4995633187772925</v>
      </c>
      <c r="N34" s="253">
        <v>1.1118335500650196</v>
      </c>
      <c r="O34" s="260"/>
      <c r="P34" s="253">
        <v>1.3268608414239482</v>
      </c>
      <c r="Q34" s="253">
        <v>1.3044444444444445</v>
      </c>
      <c r="R34" s="260"/>
      <c r="S34" s="261">
        <v>0.9130434782608695</v>
      </c>
      <c r="T34" s="261">
        <v>3.380952380952381</v>
      </c>
      <c r="U34" s="49"/>
    </row>
    <row r="35" spans="2:21" ht="12.75" customHeight="1">
      <c r="B35" s="11" t="s">
        <v>66</v>
      </c>
      <c r="C35" s="32"/>
      <c r="D35" s="253"/>
      <c r="E35" s="253"/>
      <c r="F35" s="260"/>
      <c r="G35" s="253"/>
      <c r="H35" s="253"/>
      <c r="I35" s="260"/>
      <c r="J35" s="253"/>
      <c r="K35" s="253"/>
      <c r="L35" s="260"/>
      <c r="M35" s="253"/>
      <c r="N35" s="253"/>
      <c r="O35" s="260"/>
      <c r="P35" s="253"/>
      <c r="Q35" s="253"/>
      <c r="R35" s="260"/>
      <c r="S35" s="261"/>
      <c r="T35" s="261"/>
      <c r="U35" s="49"/>
    </row>
    <row r="36" spans="1:21" ht="15" customHeight="1">
      <c r="A36" s="96"/>
      <c r="B36" s="164" t="s">
        <v>76</v>
      </c>
      <c r="C36" s="29"/>
      <c r="D36" s="253">
        <v>1.2940360610263524</v>
      </c>
      <c r="E36" s="253">
        <v>1.4097775912715065</v>
      </c>
      <c r="F36" s="260"/>
      <c r="G36" s="253">
        <v>1.5798387096774194</v>
      </c>
      <c r="H36" s="253">
        <v>1.556838905775076</v>
      </c>
      <c r="I36" s="260"/>
      <c r="J36" s="253">
        <v>1.1271656271656272</v>
      </c>
      <c r="K36" s="253">
        <v>1.2366389548693586</v>
      </c>
      <c r="L36" s="260"/>
      <c r="M36" s="253">
        <v>1.4213075060532687</v>
      </c>
      <c r="N36" s="253">
        <v>1.1172668513388735</v>
      </c>
      <c r="O36" s="260"/>
      <c r="P36" s="253">
        <v>1.5375</v>
      </c>
      <c r="Q36" s="253">
        <v>2.9210526315789473</v>
      </c>
      <c r="R36" s="260"/>
      <c r="S36" s="261">
        <v>1.4666666666666666</v>
      </c>
      <c r="T36" s="261">
        <v>1.46875</v>
      </c>
      <c r="U36" s="49"/>
    </row>
    <row r="37" spans="2:21" ht="12.75" customHeight="1">
      <c r="B37" s="119" t="s">
        <v>17</v>
      </c>
      <c r="C37" s="32"/>
      <c r="D37" s="251"/>
      <c r="E37" s="253"/>
      <c r="F37" s="260"/>
      <c r="G37" s="253"/>
      <c r="H37" s="253"/>
      <c r="I37" s="260"/>
      <c r="J37" s="253"/>
      <c r="K37" s="253"/>
      <c r="L37" s="260"/>
      <c r="M37" s="253"/>
      <c r="N37" s="253"/>
      <c r="O37" s="260"/>
      <c r="P37" s="253"/>
      <c r="Q37" s="253"/>
      <c r="R37" s="260"/>
      <c r="S37" s="261"/>
      <c r="T37" s="261"/>
      <c r="U37" s="49"/>
    </row>
    <row r="38" spans="2:21" ht="15" customHeight="1">
      <c r="B38" s="161" t="s">
        <v>19</v>
      </c>
      <c r="C38" s="29"/>
      <c r="D38" s="253">
        <v>1.2376005361930296</v>
      </c>
      <c r="E38" s="253">
        <v>1.3656430883939958</v>
      </c>
      <c r="F38" s="260"/>
      <c r="G38" s="253">
        <v>1.4164948453608248</v>
      </c>
      <c r="H38" s="253">
        <v>1.630641570532281</v>
      </c>
      <c r="I38" s="260"/>
      <c r="J38" s="253">
        <v>1.1811713191023536</v>
      </c>
      <c r="K38" s="253">
        <v>1.0651055069480184</v>
      </c>
      <c r="L38" s="260"/>
      <c r="M38" s="253">
        <v>1.2449725776965266</v>
      </c>
      <c r="N38" s="253">
        <v>1.2765773552290407</v>
      </c>
      <c r="O38" s="260"/>
      <c r="P38" s="253">
        <v>1.3229166666666667</v>
      </c>
      <c r="Q38" s="253">
        <v>1.2153846153846153</v>
      </c>
      <c r="R38" s="260"/>
      <c r="S38" s="261">
        <v>1.3793103448275863</v>
      </c>
      <c r="T38" s="261">
        <v>1.1265822784810127</v>
      </c>
      <c r="U38" s="49"/>
    </row>
    <row r="39" spans="2:21" ht="12.75" customHeight="1">
      <c r="B39" s="11" t="s">
        <v>63</v>
      </c>
      <c r="C39" s="29"/>
      <c r="D39" s="251"/>
      <c r="E39" s="253"/>
      <c r="F39" s="260"/>
      <c r="G39" s="253"/>
      <c r="H39" s="253"/>
      <c r="I39" s="260"/>
      <c r="J39" s="253"/>
      <c r="K39" s="253"/>
      <c r="L39" s="260"/>
      <c r="M39" s="253"/>
      <c r="N39" s="253"/>
      <c r="O39" s="260"/>
      <c r="P39" s="253"/>
      <c r="Q39" s="253"/>
      <c r="R39" s="260"/>
      <c r="S39" s="261"/>
      <c r="T39" s="261"/>
      <c r="U39" s="49"/>
    </row>
    <row r="40" spans="2:21" ht="12.75" customHeight="1">
      <c r="B40" s="11"/>
      <c r="C40" s="29"/>
      <c r="D40" s="253"/>
      <c r="E40" s="253"/>
      <c r="F40" s="260"/>
      <c r="G40" s="253"/>
      <c r="H40" s="253"/>
      <c r="I40" s="260"/>
      <c r="J40" s="253"/>
      <c r="K40" s="253"/>
      <c r="L40" s="260"/>
      <c r="M40" s="253"/>
      <c r="N40" s="253"/>
      <c r="O40" s="260"/>
      <c r="P40" s="253"/>
      <c r="Q40" s="253"/>
      <c r="R40" s="260"/>
      <c r="S40" s="261"/>
      <c r="T40" s="261"/>
      <c r="U40" s="49"/>
    </row>
    <row r="41" spans="1:21" ht="19.5">
      <c r="A41" s="168" t="s">
        <v>218</v>
      </c>
      <c r="B41" s="24"/>
      <c r="C41" s="31"/>
      <c r="D41" s="252">
        <v>1.5354889589905363</v>
      </c>
      <c r="E41" s="252">
        <v>1.6415292879691337</v>
      </c>
      <c r="F41" s="256"/>
      <c r="G41" s="252">
        <v>1.556581986143187</v>
      </c>
      <c r="H41" s="252">
        <v>1.7553284671532847</v>
      </c>
      <c r="I41" s="256"/>
      <c r="J41" s="252">
        <v>1.2271714922048997</v>
      </c>
      <c r="K41" s="252">
        <v>1.3830486202365309</v>
      </c>
      <c r="L41" s="256"/>
      <c r="M41" s="252">
        <v>2.464028776978417</v>
      </c>
      <c r="N41" s="252">
        <v>1.5661290322580645</v>
      </c>
      <c r="O41" s="256"/>
      <c r="P41" s="252">
        <v>1.4285714285714286</v>
      </c>
      <c r="Q41" s="252">
        <v>1.4351851851851851</v>
      </c>
      <c r="R41" s="256"/>
      <c r="S41" s="257">
        <v>1</v>
      </c>
      <c r="T41" s="257">
        <v>4.333333333333333</v>
      </c>
      <c r="U41" s="122"/>
    </row>
    <row r="42" spans="1:21" s="85" customFormat="1" ht="18">
      <c r="A42" s="17" t="s">
        <v>92</v>
      </c>
      <c r="B42" s="83"/>
      <c r="C42" s="128"/>
      <c r="D42" s="254"/>
      <c r="E42" s="254"/>
      <c r="F42" s="258"/>
      <c r="G42" s="254"/>
      <c r="H42" s="254"/>
      <c r="I42" s="258"/>
      <c r="J42" s="254"/>
      <c r="K42" s="254"/>
      <c r="L42" s="258"/>
      <c r="M42" s="254"/>
      <c r="N42" s="254"/>
      <c r="O42" s="258"/>
      <c r="P42" s="254"/>
      <c r="Q42" s="254"/>
      <c r="R42" s="258"/>
      <c r="S42" s="259"/>
      <c r="T42" s="259"/>
      <c r="U42" s="159"/>
    </row>
    <row r="43" spans="2:21" ht="15" customHeight="1">
      <c r="B43" s="161" t="s">
        <v>34</v>
      </c>
      <c r="C43" s="29"/>
      <c r="D43" s="253">
        <v>1.538598047914818</v>
      </c>
      <c r="E43" s="253">
        <v>1.6375762195121952</v>
      </c>
      <c r="F43" s="260"/>
      <c r="G43" s="253">
        <v>1.5534804753820033</v>
      </c>
      <c r="H43" s="253">
        <v>1.7535166240409208</v>
      </c>
      <c r="I43" s="260"/>
      <c r="J43" s="253">
        <v>1.2509410288582183</v>
      </c>
      <c r="K43" s="253">
        <v>1.372739916550765</v>
      </c>
      <c r="L43" s="260"/>
      <c r="M43" s="253">
        <v>2.4608695652173913</v>
      </c>
      <c r="N43" s="253">
        <v>1.564516129032258</v>
      </c>
      <c r="O43" s="260"/>
      <c r="P43" s="253">
        <v>1.565217391304348</v>
      </c>
      <c r="Q43" s="253">
        <v>1.505050505050505</v>
      </c>
      <c r="R43" s="260"/>
      <c r="S43" s="261">
        <v>1</v>
      </c>
      <c r="T43" s="261">
        <v>4.52</v>
      </c>
      <c r="U43" s="49"/>
    </row>
    <row r="44" spans="2:21" ht="12.75" customHeight="1">
      <c r="B44" s="11" t="s">
        <v>62</v>
      </c>
      <c r="C44" s="32"/>
      <c r="D44" s="253"/>
      <c r="E44" s="253"/>
      <c r="F44" s="260"/>
      <c r="G44" s="253"/>
      <c r="H44" s="253"/>
      <c r="I44" s="260"/>
      <c r="J44" s="253"/>
      <c r="K44" s="253"/>
      <c r="L44" s="260"/>
      <c r="M44" s="253"/>
      <c r="N44" s="253"/>
      <c r="O44" s="260"/>
      <c r="P44" s="253"/>
      <c r="Q44" s="253"/>
      <c r="R44" s="260"/>
      <c r="S44" s="261"/>
      <c r="T44" s="261"/>
      <c r="U44" s="49"/>
    </row>
    <row r="45" spans="2:21" ht="15" customHeight="1">
      <c r="B45" s="161" t="s">
        <v>117</v>
      </c>
      <c r="C45" s="29"/>
      <c r="D45" s="253">
        <v>1.5106382978723405</v>
      </c>
      <c r="E45" s="253">
        <v>1.6872246696035242</v>
      </c>
      <c r="F45" s="260"/>
      <c r="G45" s="253">
        <v>1.5867768595041323</v>
      </c>
      <c r="H45" s="253">
        <v>1.7744107744107744</v>
      </c>
      <c r="I45" s="260"/>
      <c r="J45" s="253">
        <v>1.0396039603960396</v>
      </c>
      <c r="K45" s="253">
        <v>1.5595238095238095</v>
      </c>
      <c r="L45" s="260"/>
      <c r="M45" s="253">
        <v>2.4791666666666665</v>
      </c>
      <c r="N45" s="253">
        <v>1.5806451612903225</v>
      </c>
      <c r="O45" s="260"/>
      <c r="P45" s="253">
        <v>0.8</v>
      </c>
      <c r="Q45" s="253">
        <v>0.6666666666666666</v>
      </c>
      <c r="R45" s="260"/>
      <c r="S45" s="261">
        <v>1</v>
      </c>
      <c r="T45" s="261">
        <v>2</v>
      </c>
      <c r="U45" s="49"/>
    </row>
    <row r="46" spans="2:21" ht="12.75" customHeight="1">
      <c r="B46" s="11" t="s">
        <v>64</v>
      </c>
      <c r="C46" s="32"/>
      <c r="D46" s="253"/>
      <c r="E46" s="253"/>
      <c r="F46" s="260"/>
      <c r="G46" s="253"/>
      <c r="H46" s="253"/>
      <c r="I46" s="260"/>
      <c r="J46" s="253"/>
      <c r="K46" s="253"/>
      <c r="L46" s="260"/>
      <c r="M46" s="253"/>
      <c r="N46" s="253"/>
      <c r="O46" s="260"/>
      <c r="P46" s="253"/>
      <c r="Q46" s="253"/>
      <c r="R46" s="260"/>
      <c r="S46" s="261"/>
      <c r="T46" s="261"/>
      <c r="U46" s="49"/>
    </row>
    <row r="47" spans="2:21" ht="12.75" customHeight="1">
      <c r="B47" s="11"/>
      <c r="C47" s="29"/>
      <c r="D47" s="253"/>
      <c r="E47" s="253"/>
      <c r="F47" s="260"/>
      <c r="G47" s="253"/>
      <c r="H47" s="253"/>
      <c r="I47" s="260"/>
      <c r="J47" s="253"/>
      <c r="K47" s="253"/>
      <c r="L47" s="260"/>
      <c r="M47" s="253"/>
      <c r="N47" s="253"/>
      <c r="O47" s="260"/>
      <c r="P47" s="253"/>
      <c r="Q47" s="253"/>
      <c r="R47" s="260"/>
      <c r="S47" s="261"/>
      <c r="T47" s="261"/>
      <c r="U47" s="49"/>
    </row>
    <row r="48" spans="1:21" ht="19.5">
      <c r="A48" s="168" t="s">
        <v>24</v>
      </c>
      <c r="B48" s="24"/>
      <c r="C48" s="31"/>
      <c r="D48" s="252">
        <v>1.6234159779614326</v>
      </c>
      <c r="E48" s="252">
        <v>2.2680781758957655</v>
      </c>
      <c r="F48" s="256"/>
      <c r="G48" s="252">
        <v>1.7587628865979381</v>
      </c>
      <c r="H48" s="252">
        <v>2.6540160314084735</v>
      </c>
      <c r="I48" s="256"/>
      <c r="J48" s="252">
        <v>1.2468354430379747</v>
      </c>
      <c r="K48" s="252">
        <v>1.3147086914995225</v>
      </c>
      <c r="L48" s="256"/>
      <c r="M48" s="252">
        <v>2.520874751491054</v>
      </c>
      <c r="N48" s="252">
        <v>1.8147512864493998</v>
      </c>
      <c r="O48" s="256"/>
      <c r="P48" s="252">
        <v>1.1205479452054794</v>
      </c>
      <c r="Q48" s="252">
        <v>1.8360128617363345</v>
      </c>
      <c r="R48" s="256"/>
      <c r="S48" s="257">
        <v>1.8837209302325582</v>
      </c>
      <c r="T48" s="257">
        <v>2.596330275229358</v>
      </c>
      <c r="U48" s="122"/>
    </row>
    <row r="49" spans="1:21" s="85" customFormat="1" ht="18">
      <c r="A49" s="17" t="s">
        <v>23</v>
      </c>
      <c r="B49" s="83"/>
      <c r="C49" s="128"/>
      <c r="D49" s="254"/>
      <c r="E49" s="254"/>
      <c r="F49" s="258"/>
      <c r="G49" s="254"/>
      <c r="H49" s="254"/>
      <c r="I49" s="258"/>
      <c r="J49" s="254"/>
      <c r="K49" s="254"/>
      <c r="L49" s="258"/>
      <c r="M49" s="254"/>
      <c r="N49" s="254"/>
      <c r="O49" s="258"/>
      <c r="P49" s="254"/>
      <c r="Q49" s="254"/>
      <c r="R49" s="258"/>
      <c r="S49" s="259"/>
      <c r="T49" s="259"/>
      <c r="U49" s="159"/>
    </row>
    <row r="50" spans="2:21" ht="15" customHeight="1">
      <c r="B50" s="161" t="s">
        <v>26</v>
      </c>
      <c r="C50" s="29"/>
      <c r="D50" s="253">
        <v>1.5405405405405406</v>
      </c>
      <c r="E50" s="253">
        <v>1.9223163841807909</v>
      </c>
      <c r="F50" s="260"/>
      <c r="G50" s="253">
        <v>1.8045112781954886</v>
      </c>
      <c r="H50" s="253">
        <v>1.7493112947658402</v>
      </c>
      <c r="I50" s="260"/>
      <c r="J50" s="253">
        <v>1.095808383233533</v>
      </c>
      <c r="K50" s="253">
        <v>1.5792349726775956</v>
      </c>
      <c r="L50" s="260"/>
      <c r="M50" s="253">
        <v>2</v>
      </c>
      <c r="N50" s="253">
        <v>3.022222222222222</v>
      </c>
      <c r="O50" s="260"/>
      <c r="P50" s="253">
        <v>1.4</v>
      </c>
      <c r="Q50" s="253">
        <v>1.35</v>
      </c>
      <c r="R50" s="260"/>
      <c r="S50" s="261">
        <v>1.5714285714285714</v>
      </c>
      <c r="T50" s="261">
        <v>3.46875</v>
      </c>
      <c r="U50" s="49"/>
    </row>
    <row r="51" spans="2:21" ht="12.75" customHeight="1">
      <c r="B51" s="11" t="s">
        <v>25</v>
      </c>
      <c r="C51" s="32"/>
      <c r="D51" s="253"/>
      <c r="E51" s="253"/>
      <c r="F51" s="260"/>
      <c r="G51" s="253"/>
      <c r="H51" s="253"/>
      <c r="I51" s="260"/>
      <c r="J51" s="253"/>
      <c r="K51" s="253"/>
      <c r="L51" s="260"/>
      <c r="M51" s="253"/>
      <c r="N51" s="253"/>
      <c r="O51" s="260"/>
      <c r="P51" s="253"/>
      <c r="Q51" s="253"/>
      <c r="R51" s="260"/>
      <c r="S51" s="261"/>
      <c r="T51" s="261"/>
      <c r="U51" s="49"/>
    </row>
    <row r="52" spans="2:21" ht="15" customHeight="1">
      <c r="B52" s="161" t="s">
        <v>27</v>
      </c>
      <c r="C52" s="29"/>
      <c r="D52" s="253">
        <v>1.5753676470588236</v>
      </c>
      <c r="E52" s="253">
        <v>1.81335952848723</v>
      </c>
      <c r="F52" s="260"/>
      <c r="G52" s="253">
        <v>1.628787878787879</v>
      </c>
      <c r="H52" s="253">
        <v>2.15</v>
      </c>
      <c r="I52" s="260"/>
      <c r="J52" s="253">
        <v>1.0833333333333333</v>
      </c>
      <c r="K52" s="253">
        <v>1.271954674220963</v>
      </c>
      <c r="L52" s="260"/>
      <c r="M52" s="253">
        <v>2.8955223880597014</v>
      </c>
      <c r="N52" s="253">
        <v>1.4216867469879517</v>
      </c>
      <c r="O52" s="260"/>
      <c r="P52" s="253">
        <v>0.9701492537313433</v>
      </c>
      <c r="Q52" s="253">
        <v>3.1</v>
      </c>
      <c r="R52" s="260"/>
      <c r="S52" s="261">
        <v>1.7857142857142858</v>
      </c>
      <c r="T52" s="261">
        <v>1.53125</v>
      </c>
      <c r="U52" s="49"/>
    </row>
    <row r="53" spans="2:21" ht="12.75" customHeight="1">
      <c r="B53" s="11" t="s">
        <v>67</v>
      </c>
      <c r="C53" s="32"/>
      <c r="D53" s="253"/>
      <c r="E53" s="253"/>
      <c r="F53" s="260"/>
      <c r="G53" s="253"/>
      <c r="H53" s="253"/>
      <c r="I53" s="260"/>
      <c r="J53" s="253"/>
      <c r="K53" s="253"/>
      <c r="L53" s="260"/>
      <c r="M53" s="253"/>
      <c r="N53" s="253"/>
      <c r="O53" s="260"/>
      <c r="P53" s="253"/>
      <c r="Q53" s="253"/>
      <c r="R53" s="260"/>
      <c r="S53" s="261"/>
      <c r="T53" s="261"/>
      <c r="U53" s="49"/>
    </row>
    <row r="54" spans="2:21" ht="15" customHeight="1">
      <c r="B54" s="161" t="s">
        <v>28</v>
      </c>
      <c r="C54" s="29"/>
      <c r="D54" s="253">
        <v>1.4833333333333334</v>
      </c>
      <c r="E54" s="253">
        <v>1.9608610567514677</v>
      </c>
      <c r="F54" s="260"/>
      <c r="G54" s="253">
        <v>2.4177215189873418</v>
      </c>
      <c r="H54" s="253">
        <v>2.3439306358381504</v>
      </c>
      <c r="I54" s="260"/>
      <c r="J54" s="253">
        <v>1</v>
      </c>
      <c r="K54" s="253">
        <v>1.0106382978723405</v>
      </c>
      <c r="L54" s="260"/>
      <c r="M54" s="253">
        <v>1.5666666666666667</v>
      </c>
      <c r="N54" s="253">
        <v>1.320754716981132</v>
      </c>
      <c r="O54" s="260"/>
      <c r="P54" s="253">
        <v>1.4705882352941178</v>
      </c>
      <c r="Q54" s="253">
        <v>1.125</v>
      </c>
      <c r="R54" s="260"/>
      <c r="S54" s="432">
        <v>1</v>
      </c>
      <c r="T54" s="432">
        <v>4</v>
      </c>
      <c r="U54" s="49"/>
    </row>
    <row r="55" spans="2:21" ht="12.75" customHeight="1">
      <c r="B55" s="11" t="s">
        <v>61</v>
      </c>
      <c r="C55" s="32"/>
      <c r="D55" s="253"/>
      <c r="E55" s="253"/>
      <c r="F55" s="260"/>
      <c r="G55" s="253"/>
      <c r="H55" s="253"/>
      <c r="I55" s="260"/>
      <c r="J55" s="253"/>
      <c r="K55" s="253"/>
      <c r="L55" s="260"/>
      <c r="M55" s="253"/>
      <c r="N55" s="253"/>
      <c r="O55" s="260"/>
      <c r="P55" s="253"/>
      <c r="Q55" s="253"/>
      <c r="R55" s="260"/>
      <c r="S55" s="261"/>
      <c r="T55" s="261"/>
      <c r="U55" s="49"/>
    </row>
    <row r="56" spans="2:21" ht="15" customHeight="1">
      <c r="B56" s="162" t="s">
        <v>30</v>
      </c>
      <c r="C56" s="29"/>
      <c r="D56" s="253">
        <v>2.302583025830258</v>
      </c>
      <c r="E56" s="253">
        <v>1.9112903225806452</v>
      </c>
      <c r="F56" s="260"/>
      <c r="G56" s="253">
        <v>1.624</v>
      </c>
      <c r="H56" s="253">
        <v>2.467391304347826</v>
      </c>
      <c r="I56" s="260"/>
      <c r="J56" s="253">
        <v>2.0352941176470587</v>
      </c>
      <c r="K56" s="253">
        <v>1.51</v>
      </c>
      <c r="L56" s="260"/>
      <c r="M56" s="253">
        <v>4.596153846153846</v>
      </c>
      <c r="N56" s="253">
        <v>1.1506849315068493</v>
      </c>
      <c r="O56" s="260"/>
      <c r="P56" s="253">
        <v>1</v>
      </c>
      <c r="Q56" s="253">
        <v>2</v>
      </c>
      <c r="R56" s="260"/>
      <c r="S56" s="261">
        <v>1</v>
      </c>
      <c r="T56" s="261">
        <v>1.2727272727272727</v>
      </c>
      <c r="U56" s="49"/>
    </row>
    <row r="57" spans="2:21" ht="12.75" customHeight="1">
      <c r="B57" s="11" t="s">
        <v>29</v>
      </c>
      <c r="C57" s="32"/>
      <c r="D57" s="253"/>
      <c r="E57" s="253"/>
      <c r="F57" s="260"/>
      <c r="G57" s="253"/>
      <c r="H57" s="253"/>
      <c r="I57" s="260"/>
      <c r="J57" s="253"/>
      <c r="K57" s="253"/>
      <c r="L57" s="260"/>
      <c r="M57" s="253"/>
      <c r="N57" s="253"/>
      <c r="O57" s="260"/>
      <c r="P57" s="253"/>
      <c r="Q57" s="253"/>
      <c r="R57" s="260"/>
      <c r="S57" s="261"/>
      <c r="T57" s="261"/>
      <c r="U57" s="49"/>
    </row>
    <row r="58" spans="2:21" ht="15" customHeight="1">
      <c r="B58" s="161" t="s">
        <v>32</v>
      </c>
      <c r="C58" s="29"/>
      <c r="D58" s="253">
        <v>1.9156118143459915</v>
      </c>
      <c r="E58" s="253">
        <v>1.7140783744557329</v>
      </c>
      <c r="F58" s="260"/>
      <c r="G58" s="253">
        <v>2.016333938294011</v>
      </c>
      <c r="H58" s="253">
        <v>1.877400295420975</v>
      </c>
      <c r="I58" s="260"/>
      <c r="J58" s="253">
        <v>1.3930131004366813</v>
      </c>
      <c r="K58" s="253">
        <v>1.3159722222222223</v>
      </c>
      <c r="L58" s="260"/>
      <c r="M58" s="253">
        <v>2.6194690265486726</v>
      </c>
      <c r="N58" s="253">
        <v>1.6153846153846154</v>
      </c>
      <c r="O58" s="260"/>
      <c r="P58" s="253">
        <v>1.2857142857142858</v>
      </c>
      <c r="Q58" s="253">
        <v>1.441860465116279</v>
      </c>
      <c r="R58" s="260"/>
      <c r="S58" s="261">
        <v>2.769230769230769</v>
      </c>
      <c r="T58" s="261">
        <v>3.4375</v>
      </c>
      <c r="U58" s="49"/>
    </row>
    <row r="59" spans="2:21" ht="12.75" customHeight="1">
      <c r="B59" s="11" t="s">
        <v>31</v>
      </c>
      <c r="C59" s="32"/>
      <c r="D59" s="253"/>
      <c r="E59" s="253"/>
      <c r="F59" s="260"/>
      <c r="G59" s="253"/>
      <c r="H59" s="253"/>
      <c r="I59" s="260"/>
      <c r="J59" s="253"/>
      <c r="K59" s="253"/>
      <c r="L59" s="260"/>
      <c r="M59" s="253"/>
      <c r="N59" s="253"/>
      <c r="O59" s="260"/>
      <c r="P59" s="253"/>
      <c r="Q59" s="253"/>
      <c r="R59" s="260"/>
      <c r="S59" s="261"/>
      <c r="T59" s="261"/>
      <c r="U59" s="49"/>
    </row>
    <row r="60" spans="2:21" ht="15" customHeight="1">
      <c r="B60" s="161" t="s">
        <v>9</v>
      </c>
      <c r="C60" s="29"/>
      <c r="D60" s="253">
        <v>1.3063223508459483</v>
      </c>
      <c r="E60" s="253">
        <v>2.740626378473754</v>
      </c>
      <c r="F60" s="260"/>
      <c r="G60" s="253">
        <v>1.2673267326732673</v>
      </c>
      <c r="H60" s="253">
        <v>3.180926916221034</v>
      </c>
      <c r="I60" s="260"/>
      <c r="J60" s="253">
        <v>1.215291750503018</v>
      </c>
      <c r="K60" s="253">
        <v>1.282994923857868</v>
      </c>
      <c r="L60" s="260"/>
      <c r="M60" s="253">
        <v>2.0694444444444446</v>
      </c>
      <c r="N60" s="253">
        <v>1.883495145631068</v>
      </c>
      <c r="O60" s="260"/>
      <c r="P60" s="253">
        <v>1.0114942528735633</v>
      </c>
      <c r="Q60" s="253">
        <v>1.7341772151898733</v>
      </c>
      <c r="R60" s="260"/>
      <c r="S60" s="261">
        <v>1</v>
      </c>
      <c r="T60" s="261">
        <v>2.875</v>
      </c>
      <c r="U60" s="49"/>
    </row>
    <row r="61" spans="2:21" ht="12.75" customHeight="1">
      <c r="B61" s="11" t="s">
        <v>8</v>
      </c>
      <c r="C61" s="32"/>
      <c r="D61" s="253"/>
      <c r="E61" s="253"/>
      <c r="F61" s="260"/>
      <c r="G61" s="253"/>
      <c r="H61" s="253"/>
      <c r="I61" s="260"/>
      <c r="J61" s="253"/>
      <c r="K61" s="253"/>
      <c r="L61" s="260"/>
      <c r="M61" s="253"/>
      <c r="N61" s="253"/>
      <c r="O61" s="260"/>
      <c r="P61" s="253"/>
      <c r="Q61" s="253"/>
      <c r="R61" s="260"/>
      <c r="S61" s="261"/>
      <c r="T61" s="261"/>
      <c r="U61" s="49"/>
    </row>
    <row r="62" spans="2:21" ht="12.75" customHeight="1">
      <c r="B62" s="11"/>
      <c r="C62" s="29"/>
      <c r="D62" s="253"/>
      <c r="E62" s="253"/>
      <c r="F62" s="260"/>
      <c r="G62" s="253"/>
      <c r="H62" s="253"/>
      <c r="I62" s="260"/>
      <c r="J62" s="253"/>
      <c r="K62" s="253"/>
      <c r="L62" s="260"/>
      <c r="M62" s="253"/>
      <c r="N62" s="253"/>
      <c r="O62" s="260"/>
      <c r="P62" s="253"/>
      <c r="Q62" s="253"/>
      <c r="R62" s="260"/>
      <c r="S62" s="261"/>
      <c r="T62" s="261"/>
      <c r="U62" s="49"/>
    </row>
    <row r="63" spans="1:21" ht="19.5">
      <c r="A63" s="168" t="s">
        <v>219</v>
      </c>
      <c r="B63" s="24"/>
      <c r="C63" s="31"/>
      <c r="D63" s="252">
        <v>1.5812280140709947</v>
      </c>
      <c r="E63" s="252">
        <v>2.1105137395459974</v>
      </c>
      <c r="F63" s="256"/>
      <c r="G63" s="252">
        <v>1.4517351997666958</v>
      </c>
      <c r="H63" s="252">
        <v>2.3596762325239147</v>
      </c>
      <c r="I63" s="256"/>
      <c r="J63" s="252">
        <v>1.279768177028451</v>
      </c>
      <c r="K63" s="252">
        <v>1.3323746918652424</v>
      </c>
      <c r="L63" s="256"/>
      <c r="M63" s="252">
        <v>3.0703125</v>
      </c>
      <c r="N63" s="252">
        <v>2.4983922829581995</v>
      </c>
      <c r="O63" s="256"/>
      <c r="P63" s="252">
        <v>1.7729083665338645</v>
      </c>
      <c r="Q63" s="252">
        <v>1.493421052631579</v>
      </c>
      <c r="R63" s="256"/>
      <c r="S63" s="257">
        <v>2</v>
      </c>
      <c r="T63" s="257">
        <v>3.4146341463414633</v>
      </c>
      <c r="U63" s="122"/>
    </row>
    <row r="64" spans="1:21" s="85" customFormat="1" ht="27.75" customHeight="1">
      <c r="A64" s="523" t="s">
        <v>93</v>
      </c>
      <c r="B64" s="524"/>
      <c r="C64" s="128"/>
      <c r="D64" s="254"/>
      <c r="E64" s="254"/>
      <c r="F64" s="258"/>
      <c r="G64" s="254"/>
      <c r="H64" s="254"/>
      <c r="I64" s="258"/>
      <c r="J64" s="254"/>
      <c r="K64" s="254"/>
      <c r="L64" s="258"/>
      <c r="M64" s="254"/>
      <c r="N64" s="254"/>
      <c r="O64" s="258"/>
      <c r="P64" s="254"/>
      <c r="Q64" s="254"/>
      <c r="R64" s="258"/>
      <c r="S64" s="259"/>
      <c r="T64" s="259"/>
      <c r="U64" s="159"/>
    </row>
    <row r="65" spans="2:21" ht="15" customHeight="1">
      <c r="B65" s="161" t="s">
        <v>21</v>
      </c>
      <c r="C65" s="29"/>
      <c r="D65" s="253">
        <v>1.6483993488876831</v>
      </c>
      <c r="E65" s="253">
        <v>1.666785841973543</v>
      </c>
      <c r="F65" s="260"/>
      <c r="G65" s="253">
        <v>1.725168756027001</v>
      </c>
      <c r="H65" s="253">
        <v>1.8364820846905539</v>
      </c>
      <c r="I65" s="260"/>
      <c r="J65" s="253">
        <v>1.1759259259259258</v>
      </c>
      <c r="K65" s="253">
        <v>1.4622543950361944</v>
      </c>
      <c r="L65" s="260"/>
      <c r="M65" s="253">
        <v>2.5376884422110555</v>
      </c>
      <c r="N65" s="253">
        <v>1.4130434782608696</v>
      </c>
      <c r="O65" s="260"/>
      <c r="P65" s="253">
        <v>1.4067796610169492</v>
      </c>
      <c r="Q65" s="253">
        <v>1.3673469387755102</v>
      </c>
      <c r="R65" s="260"/>
      <c r="S65" s="261">
        <v>3.25</v>
      </c>
      <c r="T65" s="261">
        <v>2.3125</v>
      </c>
      <c r="U65" s="49"/>
    </row>
    <row r="66" spans="2:21" ht="12.75" customHeight="1">
      <c r="B66" s="11" t="s">
        <v>74</v>
      </c>
      <c r="C66" s="32"/>
      <c r="D66" s="253"/>
      <c r="E66" s="253"/>
      <c r="F66" s="260"/>
      <c r="G66" s="253"/>
      <c r="H66" s="253"/>
      <c r="I66" s="260"/>
      <c r="J66" s="253"/>
      <c r="K66" s="253"/>
      <c r="L66" s="260"/>
      <c r="M66" s="253"/>
      <c r="N66" s="253"/>
      <c r="O66" s="260"/>
      <c r="P66" s="253"/>
      <c r="Q66" s="253"/>
      <c r="R66" s="260"/>
      <c r="S66" s="261"/>
      <c r="T66" s="261"/>
      <c r="U66" s="49"/>
    </row>
    <row r="67" spans="2:21" ht="15" customHeight="1">
      <c r="B67" s="161" t="s">
        <v>22</v>
      </c>
      <c r="C67" s="29"/>
      <c r="D67" s="253">
        <v>1.553162548175017</v>
      </c>
      <c r="E67" s="253">
        <v>2.281771767627984</v>
      </c>
      <c r="F67" s="260"/>
      <c r="G67" s="253">
        <v>1.3331939799331103</v>
      </c>
      <c r="H67" s="253">
        <v>2.5123574144486693</v>
      </c>
      <c r="I67" s="260"/>
      <c r="J67" s="253">
        <v>1.321060382916053</v>
      </c>
      <c r="K67" s="253">
        <v>1.2467620995228357</v>
      </c>
      <c r="L67" s="260"/>
      <c r="M67" s="253">
        <v>3.310657596371882</v>
      </c>
      <c r="N67" s="253">
        <v>3.135204081632653</v>
      </c>
      <c r="O67" s="260"/>
      <c r="P67" s="253">
        <v>1.8854166666666667</v>
      </c>
      <c r="Q67" s="253">
        <v>1.5533980582524272</v>
      </c>
      <c r="R67" s="260"/>
      <c r="S67" s="261">
        <v>1.6428571428571428</v>
      </c>
      <c r="T67" s="261">
        <v>4.12</v>
      </c>
      <c r="U67" s="49"/>
    </row>
    <row r="68" spans="2:21" ht="12.75" customHeight="1">
      <c r="B68" s="11" t="s">
        <v>94</v>
      </c>
      <c r="C68" s="32"/>
      <c r="D68" s="253"/>
      <c r="E68" s="253"/>
      <c r="F68" s="260"/>
      <c r="G68" s="253"/>
      <c r="H68" s="253"/>
      <c r="I68" s="260"/>
      <c r="J68" s="253"/>
      <c r="K68" s="253"/>
      <c r="L68" s="260"/>
      <c r="M68" s="253"/>
      <c r="N68" s="253"/>
      <c r="O68" s="260"/>
      <c r="P68" s="253"/>
      <c r="Q68" s="253"/>
      <c r="R68" s="260"/>
      <c r="S68" s="261"/>
      <c r="T68" s="261"/>
      <c r="U68" s="49"/>
    </row>
    <row r="69" spans="2:21" ht="12.75" customHeight="1">
      <c r="B69" s="11"/>
      <c r="C69" s="29"/>
      <c r="D69" s="253"/>
      <c r="E69" s="253"/>
      <c r="F69" s="260"/>
      <c r="G69" s="253"/>
      <c r="H69" s="253"/>
      <c r="I69" s="260"/>
      <c r="J69" s="253"/>
      <c r="K69" s="253"/>
      <c r="L69" s="260"/>
      <c r="M69" s="253"/>
      <c r="N69" s="253"/>
      <c r="O69" s="260"/>
      <c r="P69" s="253"/>
      <c r="Q69" s="253"/>
      <c r="R69" s="260"/>
      <c r="S69" s="261"/>
      <c r="T69" s="261"/>
      <c r="U69" s="49"/>
    </row>
    <row r="70" spans="1:21" ht="19.5">
      <c r="A70" s="168" t="s">
        <v>9</v>
      </c>
      <c r="B70" s="24"/>
      <c r="C70" s="31"/>
      <c r="D70" s="252">
        <v>1.675485436893204</v>
      </c>
      <c r="E70" s="252">
        <v>1.349544917668311</v>
      </c>
      <c r="F70" s="256"/>
      <c r="G70" s="252">
        <v>1.743718592964824</v>
      </c>
      <c r="H70" s="252">
        <v>1.39888364104766</v>
      </c>
      <c r="I70" s="256"/>
      <c r="J70" s="252">
        <v>1.9367088607594938</v>
      </c>
      <c r="K70" s="252">
        <v>1.257094017094017</v>
      </c>
      <c r="L70" s="256"/>
      <c r="M70" s="252">
        <v>1.611003861003861</v>
      </c>
      <c r="N70" s="252">
        <v>1.1496663489037178</v>
      </c>
      <c r="O70" s="256"/>
      <c r="P70" s="252">
        <v>0.9974651457541192</v>
      </c>
      <c r="Q70" s="252">
        <v>1.38468809073724</v>
      </c>
      <c r="R70" s="256"/>
      <c r="S70" s="257">
        <v>3.961038961038961</v>
      </c>
      <c r="T70" s="257">
        <v>0.9777777777777777</v>
      </c>
      <c r="U70" s="122"/>
    </row>
    <row r="71" spans="1:21" s="85" customFormat="1" ht="18">
      <c r="A71" s="17" t="s">
        <v>45</v>
      </c>
      <c r="B71" s="83"/>
      <c r="C71" s="128"/>
      <c r="D71" s="160"/>
      <c r="E71" s="254"/>
      <c r="F71" s="258"/>
      <c r="G71" s="254"/>
      <c r="H71" s="254"/>
      <c r="I71" s="258"/>
      <c r="J71" s="254"/>
      <c r="K71" s="254"/>
      <c r="L71" s="258"/>
      <c r="M71" s="254"/>
      <c r="N71" s="254"/>
      <c r="O71" s="258"/>
      <c r="P71" s="254"/>
      <c r="Q71" s="254"/>
      <c r="R71" s="258"/>
      <c r="S71" s="259"/>
      <c r="T71" s="259"/>
      <c r="U71" s="159"/>
    </row>
    <row r="72" spans="1:21" ht="12.75" customHeight="1">
      <c r="A72" s="22"/>
      <c r="B72" s="23"/>
      <c r="C72" s="22"/>
      <c r="D72" s="475"/>
      <c r="E72" s="475"/>
      <c r="F72" s="476"/>
      <c r="G72" s="475"/>
      <c r="H72" s="475"/>
      <c r="I72" s="476"/>
      <c r="J72" s="475"/>
      <c r="K72" s="475"/>
      <c r="L72" s="476"/>
      <c r="M72" s="475"/>
      <c r="N72" s="475"/>
      <c r="O72" s="476"/>
      <c r="P72" s="475"/>
      <c r="Q72" s="475"/>
      <c r="R72" s="476"/>
      <c r="S72" s="475"/>
      <c r="T72" s="475"/>
      <c r="U72" s="356"/>
    </row>
    <row r="73" spans="1:21" ht="18" customHeight="1">
      <c r="A73" s="493" t="s">
        <v>223</v>
      </c>
      <c r="B73" s="205" t="s">
        <v>224</v>
      </c>
      <c r="D73" s="85"/>
      <c r="F73" s="2"/>
      <c r="G73" s="3"/>
      <c r="H73" s="2"/>
      <c r="I73" s="4"/>
      <c r="J73" s="3"/>
      <c r="K73" s="2"/>
      <c r="L73" s="4"/>
      <c r="M73" s="3"/>
      <c r="N73" s="2"/>
      <c r="O73" s="4"/>
      <c r="P73" s="3"/>
      <c r="Q73" s="2"/>
      <c r="R73" s="4"/>
      <c r="S73" s="123"/>
      <c r="T73" s="124"/>
      <c r="U73" s="125"/>
    </row>
    <row r="74" spans="1:18" s="85" customFormat="1" ht="15.75" customHeight="1">
      <c r="A74"/>
      <c r="B74" s="427" t="s">
        <v>225</v>
      </c>
      <c r="C74"/>
      <c r="D74" s="427"/>
      <c r="E74"/>
      <c r="G74" s="2"/>
      <c r="H74" s="3"/>
      <c r="I74" s="3"/>
      <c r="J74" s="2"/>
      <c r="K74" s="2"/>
      <c r="L74" s="2"/>
      <c r="M74" s="1"/>
      <c r="O74" s="2"/>
      <c r="P74" s="3"/>
      <c r="Q74" s="3"/>
      <c r="R74" s="2"/>
    </row>
    <row r="75" spans="1:18" ht="15.75" customHeight="1">
      <c r="A75" s="458" t="s">
        <v>189</v>
      </c>
      <c r="B75" s="205"/>
      <c r="G75" s="2"/>
      <c r="H75" s="3"/>
      <c r="I75" s="3"/>
      <c r="J75" s="2"/>
      <c r="K75" s="2"/>
      <c r="L75" s="2"/>
      <c r="M75" s="1"/>
      <c r="O75" s="2"/>
      <c r="P75" s="3"/>
      <c r="Q75" s="3"/>
      <c r="R75" s="2"/>
    </row>
    <row r="76" spans="1:34" ht="15.75" customHeight="1">
      <c r="A76" s="427" t="s">
        <v>86</v>
      </c>
      <c r="G76" s="2"/>
      <c r="H76" s="3"/>
      <c r="I76" s="3"/>
      <c r="J76" s="2"/>
      <c r="K76" s="2"/>
      <c r="L76" s="2"/>
      <c r="M76" s="1"/>
      <c r="O76" s="2"/>
      <c r="P76" s="3"/>
      <c r="Q76" s="3"/>
      <c r="R76" s="2"/>
      <c r="S76" s="2"/>
      <c r="T76" s="2"/>
      <c r="U76" s="1"/>
      <c r="V76" s="2"/>
      <c r="W76" s="2"/>
      <c r="X76" s="3"/>
      <c r="Y76" s="3"/>
      <c r="Z76" s="2"/>
      <c r="AA76" s="2"/>
      <c r="AB76" s="2"/>
      <c r="AC76" s="1"/>
      <c r="AD76" s="2"/>
      <c r="AE76" s="2"/>
      <c r="AF76" s="3"/>
      <c r="AG76" s="3"/>
      <c r="AH76" s="2"/>
    </row>
    <row r="77" s="85" customFormat="1" ht="15.75" customHeight="1">
      <c r="F77" s="2"/>
    </row>
    <row r="78" ht="15.75" customHeight="1"/>
    <row r="80" spans="1:20" ht="12.75">
      <c r="A80" s="337"/>
      <c r="B80" s="337"/>
      <c r="C80" s="337"/>
      <c r="D80" s="337"/>
      <c r="E80" s="337"/>
      <c r="F80" s="337"/>
      <c r="G80" s="337"/>
      <c r="H80" s="337"/>
      <c r="I80" s="337"/>
      <c r="J80" s="337"/>
      <c r="K80" s="337"/>
      <c r="L80" s="337"/>
      <c r="M80" s="337"/>
      <c r="N80" s="337"/>
      <c r="O80" s="337"/>
      <c r="P80" s="337"/>
      <c r="Q80" s="337"/>
      <c r="R80" s="337"/>
      <c r="S80" s="337"/>
      <c r="T80" s="337"/>
    </row>
    <row r="81" spans="1:20" ht="12.75">
      <c r="A81" s="337"/>
      <c r="B81" s="337"/>
      <c r="C81" s="337"/>
      <c r="D81" s="337"/>
      <c r="E81" s="337"/>
      <c r="F81" s="337"/>
      <c r="G81" s="337"/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R81" s="337"/>
      <c r="S81" s="337"/>
      <c r="T81" s="337"/>
    </row>
    <row r="82" spans="1:20" ht="12.75">
      <c r="A82" s="337"/>
      <c r="B82" s="337"/>
      <c r="C82" s="337"/>
      <c r="D82" s="337"/>
      <c r="E82" s="337"/>
      <c r="F82" s="337"/>
      <c r="G82" s="337"/>
      <c r="H82" s="337"/>
      <c r="I82" s="337"/>
      <c r="J82" s="337"/>
      <c r="K82" s="337"/>
      <c r="L82" s="337"/>
      <c r="M82" s="337"/>
      <c r="N82" s="337"/>
      <c r="O82" s="337"/>
      <c r="P82" s="337"/>
      <c r="Q82" s="337"/>
      <c r="R82" s="337"/>
      <c r="S82" s="337"/>
      <c r="T82" s="337"/>
    </row>
    <row r="83" spans="1:20" ht="12.75">
      <c r="A83" s="337"/>
      <c r="B83" s="337"/>
      <c r="C83" s="337"/>
      <c r="D83" s="337"/>
      <c r="E83" s="337"/>
      <c r="F83" s="337"/>
      <c r="G83" s="337"/>
      <c r="H83" s="337"/>
      <c r="I83" s="337"/>
      <c r="J83" s="337"/>
      <c r="K83" s="337"/>
      <c r="L83" s="337"/>
      <c r="M83" s="337"/>
      <c r="N83" s="337"/>
      <c r="O83" s="337"/>
      <c r="P83" s="337"/>
      <c r="Q83" s="337"/>
      <c r="R83" s="337"/>
      <c r="S83" s="337"/>
      <c r="T83" s="337"/>
    </row>
    <row r="84" spans="1:20" ht="12.75">
      <c r="A84" s="337"/>
      <c r="B84" s="337"/>
      <c r="C84" s="337"/>
      <c r="D84" s="337"/>
      <c r="E84" s="337"/>
      <c r="F84" s="337"/>
      <c r="G84" s="337"/>
      <c r="H84" s="337"/>
      <c r="I84" s="337"/>
      <c r="J84" s="337"/>
      <c r="K84" s="337"/>
      <c r="L84" s="337"/>
      <c r="M84" s="337"/>
      <c r="N84" s="337"/>
      <c r="O84" s="337"/>
      <c r="P84" s="337"/>
      <c r="Q84" s="337"/>
      <c r="R84" s="337"/>
      <c r="S84" s="337"/>
      <c r="T84" s="337"/>
    </row>
    <row r="85" spans="1:20" ht="12.75">
      <c r="A85" s="337"/>
      <c r="B85" s="337"/>
      <c r="C85" s="337"/>
      <c r="D85" s="337"/>
      <c r="E85" s="337"/>
      <c r="F85" s="337"/>
      <c r="G85" s="337"/>
      <c r="H85" s="337"/>
      <c r="I85" s="337"/>
      <c r="J85" s="337"/>
      <c r="K85" s="337"/>
      <c r="L85" s="337"/>
      <c r="M85" s="337"/>
      <c r="N85" s="337"/>
      <c r="O85" s="337"/>
      <c r="P85" s="337"/>
      <c r="Q85" s="337"/>
      <c r="R85" s="337"/>
      <c r="S85" s="337"/>
      <c r="T85" s="337"/>
    </row>
    <row r="86" spans="1:20" ht="12.75">
      <c r="A86" s="337"/>
      <c r="B86" s="337"/>
      <c r="C86" s="337"/>
      <c r="D86" s="337"/>
      <c r="E86" s="337"/>
      <c r="F86" s="337"/>
      <c r="G86" s="337"/>
      <c r="H86" s="337"/>
      <c r="I86" s="337"/>
      <c r="J86" s="337"/>
      <c r="K86" s="337"/>
      <c r="L86" s="337"/>
      <c r="M86" s="337"/>
      <c r="N86" s="337"/>
      <c r="O86" s="337"/>
      <c r="P86" s="337"/>
      <c r="Q86" s="337"/>
      <c r="R86" s="337"/>
      <c r="S86" s="337"/>
      <c r="T86" s="337"/>
    </row>
    <row r="87" spans="1:20" ht="12.75">
      <c r="A87" s="337"/>
      <c r="B87" s="337"/>
      <c r="C87" s="337"/>
      <c r="D87" s="337"/>
      <c r="E87" s="337"/>
      <c r="F87" s="337"/>
      <c r="G87" s="337"/>
      <c r="H87" s="337"/>
      <c r="I87" s="337"/>
      <c r="J87" s="337"/>
      <c r="K87" s="337"/>
      <c r="L87" s="337"/>
      <c r="M87" s="337"/>
      <c r="N87" s="337"/>
      <c r="O87" s="337"/>
      <c r="P87" s="337"/>
      <c r="Q87" s="337"/>
      <c r="R87" s="337"/>
      <c r="S87" s="337"/>
      <c r="T87" s="337"/>
    </row>
    <row r="88" spans="1:20" ht="12.75">
      <c r="A88" s="337"/>
      <c r="B88" s="337"/>
      <c r="C88" s="337"/>
      <c r="D88" s="337"/>
      <c r="E88" s="337"/>
      <c r="F88" s="337"/>
      <c r="G88" s="337"/>
      <c r="H88" s="337"/>
      <c r="I88" s="337"/>
      <c r="J88" s="337"/>
      <c r="K88" s="337"/>
      <c r="L88" s="337"/>
      <c r="M88" s="337"/>
      <c r="N88" s="337"/>
      <c r="O88" s="337"/>
      <c r="P88" s="337"/>
      <c r="Q88" s="337"/>
      <c r="R88" s="337"/>
      <c r="S88" s="337"/>
      <c r="T88" s="337"/>
    </row>
  </sheetData>
  <mergeCells count="6">
    <mergeCell ref="G4:Q4"/>
    <mergeCell ref="G5:Q5"/>
    <mergeCell ref="A9:B9"/>
    <mergeCell ref="A64:B64"/>
    <mergeCell ref="A6:B6"/>
    <mergeCell ref="A8:B8"/>
  </mergeCells>
  <printOptions horizontalCentered="1"/>
  <pageMargins left="0.7874015748031497" right="0.7874015748031497" top="0.7874015748031497" bottom="0.7874015748031497" header="0.7874015748031497" footer="0.7874015748031497"/>
  <pageSetup fitToHeight="1" fitToWidth="1" horizontalDpi="300" verticalDpi="3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 Hang Chan</dc:creator>
  <cp:keywords/>
  <dc:description/>
  <cp:lastModifiedBy>Tam</cp:lastModifiedBy>
  <cp:lastPrinted>2008-03-11T02:18:52Z</cp:lastPrinted>
  <dcterms:created xsi:type="dcterms:W3CDTF">1997-10-07T08:34:32Z</dcterms:created>
  <dcterms:modified xsi:type="dcterms:W3CDTF">2008-03-12T04:43:39Z</dcterms:modified>
  <cp:category/>
  <cp:version/>
  <cp:contentType/>
  <cp:contentStatus/>
</cp:coreProperties>
</file>