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340" tabRatio="970" activeTab="0"/>
  </bookViews>
  <sheets>
    <sheet name="I.1(1)" sheetId="1" r:id="rId1"/>
    <sheet name="I.1 (2)" sheetId="2" r:id="rId2"/>
    <sheet name="I.2_I.3" sheetId="3" r:id="rId3"/>
    <sheet name="I.4" sheetId="4" r:id="rId4"/>
    <sheet name="II.1" sheetId="5" r:id="rId5"/>
    <sheet name="II.2" sheetId="6" r:id="rId6"/>
    <sheet name="II.3" sheetId="7" r:id="rId7"/>
    <sheet name="II.4_II.5" sheetId="8" r:id="rId8"/>
    <sheet name="II.6" sheetId="9" r:id="rId9"/>
    <sheet name="II.7" sheetId="10" r:id="rId10"/>
    <sheet name="II.8" sheetId="11" r:id="rId11"/>
    <sheet name="III.1" sheetId="12" r:id="rId12"/>
    <sheet name="III.2" sheetId="13" r:id="rId13"/>
    <sheet name="III.3" sheetId="14" r:id="rId14"/>
    <sheet name="III.4" sheetId="15" r:id="rId15"/>
    <sheet name="III.4續" sheetId="16" r:id="rId16"/>
    <sheet name="III.5" sheetId="17" r:id="rId17"/>
    <sheet name="III.6" sheetId="18" r:id="rId18"/>
    <sheet name="III.6續" sheetId="19" r:id="rId19"/>
    <sheet name="III.7" sheetId="20" r:id="rId20"/>
    <sheet name="III.8" sheetId="21" r:id="rId21"/>
    <sheet name="IV.1" sheetId="22" r:id="rId22"/>
    <sheet name="IV.2_IV.3" sheetId="23" r:id="rId23"/>
    <sheet name="V.1" sheetId="24" r:id="rId24"/>
    <sheet name="V.2" sheetId="25" r:id="rId25"/>
    <sheet name="V.3" sheetId="26" r:id="rId26"/>
    <sheet name="V.4" sheetId="27" r:id="rId27"/>
    <sheet name="V.5_V.6" sheetId="28" r:id="rId28"/>
    <sheet name="V.7" sheetId="29" r:id="rId29"/>
    <sheet name="V.8_V.9" sheetId="30" r:id="rId30"/>
    <sheet name="VI.1" sheetId="31" r:id="rId31"/>
    <sheet name="VI.2" sheetId="32" r:id="rId32"/>
    <sheet name="VI.3 " sheetId="33" r:id="rId33"/>
    <sheet name="VI.4_VI.5 " sheetId="34" r:id="rId34"/>
    <sheet name="VII.1" sheetId="35" r:id="rId35"/>
    <sheet name="VII.2" sheetId="36" r:id="rId36"/>
    <sheet name="VII.3_VII.4" sheetId="37" r:id="rId37"/>
    <sheet name="VIII.1" sheetId="38" r:id="rId38"/>
    <sheet name="VIII.2" sheetId="39" r:id="rId39"/>
    <sheet name="VIII.3_4" sheetId="40" r:id="rId40"/>
    <sheet name="VIII.5" sheetId="41" r:id="rId41"/>
    <sheet name="VIII6-7" sheetId="42" r:id="rId42"/>
    <sheet name="IX.1" sheetId="43" r:id="rId43"/>
    <sheet name="IX.2" sheetId="44" r:id="rId44"/>
    <sheet name="IX.3_IX.4" sheetId="45" r:id="rId45"/>
    <sheet name="IX.5" sheetId="46" r:id="rId46"/>
  </sheets>
  <definedNames>
    <definedName name="_xlnm.Print_Area" localSheetId="2">'I.2_I.3'!$A$1:$I$61</definedName>
    <definedName name="_xlnm.Print_Area" localSheetId="5">'II.2'!$A$1:$L$73</definedName>
    <definedName name="_xlnm.Print_Area" localSheetId="11">'III.1'!$A$1:$K$65</definedName>
    <definedName name="_xlnm.Print_Area" localSheetId="12">'III.2'!$A$1:$K$28</definedName>
    <definedName name="_xlnm.Print_Area" localSheetId="14">'III.4'!$A$1:$L$53</definedName>
    <definedName name="_xlnm.Print_Area" localSheetId="15">'III.4續'!$A$1:$L$63</definedName>
    <definedName name="_xlnm.Print_Area" localSheetId="21">'IV.1'!$A$1:$L$57</definedName>
    <definedName name="_xlnm.Print_Area" localSheetId="22">'IV.2_IV.3'!$A$1:$K$83</definedName>
    <definedName name="_xlnm.Print_Area" localSheetId="43">'IX.2'!$A$1:$K$67</definedName>
    <definedName name="_xlnm.Print_Area" localSheetId="45">'IX.5'!$A$1:$K$64</definedName>
    <definedName name="_xlnm.Print_Area" localSheetId="24">'V.2'!$A$1:$K$63</definedName>
    <definedName name="_xlnm.Print_Area" localSheetId="26">'V.4'!$A$1:$K$56</definedName>
    <definedName name="_xlnm.Print_Area" localSheetId="31">'VI.2'!$A$1:$L$39</definedName>
    <definedName name="_xlnm.Print_Area" localSheetId="33">'VI.4_VI.5 '!$A$1:$L$53</definedName>
    <definedName name="_xlnm.Print_Area" localSheetId="34">'VII.1'!$A$1:$K$41</definedName>
    <definedName name="_xlnm.Print_Area" localSheetId="36">'VII.3_VII.4'!$A$1:$L$70</definedName>
    <definedName name="_xlnm.Print_Area" localSheetId="40">'VIII.5'!$A$1:$K$42</definedName>
  </definedNames>
  <calcPr fullCalcOnLoad="1"/>
</workbook>
</file>

<file path=xl/sharedStrings.xml><?xml version="1.0" encoding="utf-8"?>
<sst xmlns="http://schemas.openxmlformats.org/spreadsheetml/2006/main" count="3259" uniqueCount="1222">
  <si>
    <t>..</t>
  </si>
  <si>
    <r>
      <t xml:space="preserve">          </t>
    </r>
    <r>
      <rPr>
        <sz val="10"/>
        <rFont val="新細明體"/>
        <family val="1"/>
      </rPr>
      <t>原居地：</t>
    </r>
  </si>
  <si>
    <t>平均會期(日)</t>
  </si>
  <si>
    <t>平均展期(日)</t>
  </si>
  <si>
    <r>
      <t>1.</t>
    </r>
    <r>
      <rPr>
        <sz val="12"/>
        <rFont val="新細明體"/>
        <family val="1"/>
      </rPr>
      <t>物價指數</t>
    </r>
  </si>
  <si>
    <t>權數</t>
  </si>
  <si>
    <t>一、綜合消費物價指數</t>
  </si>
  <si>
    <t>指數</t>
  </si>
  <si>
    <t>　　食物及非酒精飲品類</t>
  </si>
  <si>
    <t>　　衣履類</t>
  </si>
  <si>
    <t>　　住屋及燃料類</t>
  </si>
  <si>
    <t>　　家居設備及用品類</t>
  </si>
  <si>
    <t>　　醫療類</t>
  </si>
  <si>
    <t>　　交通類</t>
  </si>
  <si>
    <t>　　通訊類</t>
  </si>
  <si>
    <t>　　康樂及文化類</t>
  </si>
  <si>
    <t>　　教育類</t>
  </si>
  <si>
    <t>　　雜項商品及服務類</t>
  </si>
  <si>
    <r>
      <t>二、甲類消費物價指數</t>
    </r>
    <r>
      <rPr>
        <vertAlign val="superscript"/>
        <sz val="10"/>
        <rFont val="Times New Roman"/>
        <family val="1"/>
      </rPr>
      <t>a</t>
    </r>
  </si>
  <si>
    <r>
      <t>三、乙類消費物價指數</t>
    </r>
    <r>
      <rPr>
        <vertAlign val="superscript"/>
        <sz val="10"/>
        <rFont val="Times New Roman"/>
        <family val="1"/>
      </rPr>
      <t>b</t>
    </r>
  </si>
  <si>
    <r>
      <t xml:space="preserve">2. </t>
    </r>
    <r>
      <rPr>
        <sz val="12"/>
        <rFont val="新細明體"/>
        <family val="1"/>
      </rPr>
      <t>零售業銷售額</t>
    </r>
  </si>
  <si>
    <r>
      <t xml:space="preserve">      </t>
    </r>
    <r>
      <rPr>
        <sz val="10"/>
        <rFont val="新細明體"/>
        <family val="1"/>
      </rPr>
      <t>零售業銷售總額</t>
    </r>
    <r>
      <rPr>
        <sz val="10"/>
        <rFont val="Times New Roman"/>
        <family val="1"/>
      </rPr>
      <t xml:space="preserve">  </t>
    </r>
  </si>
  <si>
    <r>
      <t>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成人服裝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</si>
  <si>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通訊設備</t>
    </r>
  </si>
  <si>
    <r>
      <t xml:space="preserve">      </t>
    </r>
    <r>
      <rPr>
        <sz val="10"/>
        <rFont val="新細明體"/>
        <family val="1"/>
      </rPr>
      <t>零售業銷貨量指數</t>
    </r>
    <r>
      <rPr>
        <sz val="10"/>
        <rFont val="Times New Roman"/>
        <family val="1"/>
      </rPr>
      <t xml:space="preserve">  </t>
    </r>
  </si>
  <si>
    <r>
      <t xml:space="preserve">         </t>
    </r>
    <r>
      <rPr>
        <sz val="10"/>
        <rFont val="新細明體"/>
        <family val="1"/>
      </rPr>
      <t>建築業</t>
    </r>
  </si>
  <si>
    <r>
      <t xml:space="preserve">         </t>
    </r>
    <r>
      <rPr>
        <sz val="10"/>
        <rFont val="新細明體"/>
        <family val="1"/>
      </rPr>
      <t>批發及零售業</t>
    </r>
  </si>
  <si>
    <r>
      <t xml:space="preserve">         </t>
    </r>
    <r>
      <rPr>
        <sz val="10"/>
        <rFont val="新細明體"/>
        <family val="1"/>
      </rPr>
      <t>酒店及飲食業</t>
    </r>
  </si>
  <si>
    <r>
      <t xml:space="preserve">         </t>
    </r>
    <r>
      <rPr>
        <sz val="10"/>
        <rFont val="新細明體"/>
        <family val="1"/>
      </rPr>
      <t>運輸、倉儲及通訊業</t>
    </r>
  </si>
  <si>
    <r>
      <t xml:space="preserve">         </t>
    </r>
    <r>
      <rPr>
        <sz val="10"/>
        <rFont val="新細明體"/>
        <family val="1"/>
      </rPr>
      <t>金融業</t>
    </r>
  </si>
  <si>
    <r>
      <t xml:space="preserve">         </t>
    </r>
    <r>
      <rPr>
        <sz val="10"/>
        <rFont val="新細明體"/>
        <family val="1"/>
      </rPr>
      <t>不動產及工商服務業</t>
    </r>
  </si>
  <si>
    <r>
      <t xml:space="preserve">         </t>
    </r>
    <r>
      <rPr>
        <sz val="10"/>
        <rFont val="新細明體"/>
        <family val="1"/>
      </rPr>
      <t>公共行政及社保事務</t>
    </r>
  </si>
  <si>
    <r>
      <t xml:space="preserve">         </t>
    </r>
    <r>
      <rPr>
        <sz val="10"/>
        <rFont val="新細明體"/>
        <family val="1"/>
      </rPr>
      <t>文娛博彩及其他服務業</t>
    </r>
  </si>
  <si>
    <t>　就業人口</t>
  </si>
  <si>
    <r>
      <t xml:space="preserve">　i) 按歲組分佈 </t>
    </r>
    <r>
      <rPr>
        <sz val="10"/>
        <rFont val="Times New Roman"/>
        <family val="1"/>
      </rPr>
      <t>(%)</t>
    </r>
  </si>
  <si>
    <t>　ii) 行業分佈</t>
  </si>
  <si>
    <r>
      <t>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職位空缺</t>
    </r>
  </si>
  <si>
    <r>
      <t xml:space="preserve">              </t>
    </r>
    <r>
      <rPr>
        <sz val="10"/>
        <rFont val="新細明體"/>
        <family val="1"/>
      </rPr>
      <t>水電及氣體生產供應業</t>
    </r>
  </si>
  <si>
    <r>
      <t xml:space="preserve">              </t>
    </r>
    <r>
      <rPr>
        <sz val="10"/>
        <rFont val="新細明體"/>
        <family val="1"/>
      </rPr>
      <t>批發零售業</t>
    </r>
  </si>
  <si>
    <r>
      <t xml:space="preserve">              </t>
    </r>
    <r>
      <rPr>
        <sz val="10"/>
        <rFont val="新細明體"/>
        <family val="1"/>
      </rPr>
      <t>酒店飲食業</t>
    </r>
  </si>
  <si>
    <r>
      <t xml:space="preserve">              </t>
    </r>
    <r>
      <rPr>
        <sz val="10"/>
        <rFont val="新細明體"/>
        <family val="1"/>
      </rPr>
      <t>運輸通訊及倉儲業</t>
    </r>
  </si>
  <si>
    <r>
      <t xml:space="preserve">              </t>
    </r>
    <r>
      <rPr>
        <sz val="10"/>
        <rFont val="新細明體"/>
        <family val="1"/>
      </rPr>
      <t>金融業</t>
    </r>
  </si>
  <si>
    <r>
      <t xml:space="preserve">              </t>
    </r>
    <r>
      <rPr>
        <sz val="10"/>
        <rFont val="新細明體"/>
        <family val="1"/>
      </rPr>
      <t>保安服務業</t>
    </r>
  </si>
  <si>
    <r>
      <t xml:space="preserve">              </t>
    </r>
    <r>
      <rPr>
        <sz val="10"/>
        <rFont val="新細明體"/>
        <family val="1"/>
      </rPr>
      <t>博彩業</t>
    </r>
  </si>
  <si>
    <r>
      <t xml:space="preserve">  </t>
    </r>
    <r>
      <rPr>
        <sz val="10"/>
        <rFont val="新細明體"/>
        <family val="1"/>
      </rPr>
      <t>失業人口</t>
    </r>
  </si>
  <si>
    <r>
      <t>　</t>
    </r>
    <r>
      <rPr>
        <sz val="10"/>
        <rFont val="Times New Roman"/>
        <family val="1"/>
      </rPr>
      <t xml:space="preserve">i) </t>
    </r>
    <r>
      <rPr>
        <sz val="10"/>
        <rFont val="新細明體"/>
        <family val="1"/>
      </rPr>
      <t>按歲組分佈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</si>
  <si>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小學教育</t>
    </r>
  </si>
  <si>
    <r>
      <t xml:space="preserve">         </t>
    </r>
    <r>
      <rPr>
        <sz val="10"/>
        <rFont val="新細明體"/>
        <family val="1"/>
      </rPr>
      <t>初中教育</t>
    </r>
  </si>
  <si>
    <r>
      <t xml:space="preserve">         </t>
    </r>
    <r>
      <rPr>
        <sz val="10"/>
        <rFont val="新細明體"/>
        <family val="1"/>
      </rPr>
      <t>高中教育</t>
    </r>
  </si>
  <si>
    <r>
      <t xml:space="preserve">     1. </t>
    </r>
    <r>
      <rPr>
        <sz val="10"/>
        <rFont val="新細明體"/>
        <family val="1"/>
      </rPr>
      <t>尋找第一份工作</t>
    </r>
  </si>
  <si>
    <r>
      <t xml:space="preserve">     2. </t>
    </r>
    <r>
      <rPr>
        <sz val="10"/>
        <rFont val="新細明體"/>
        <family val="1"/>
      </rPr>
      <t>尋找新工作</t>
    </r>
  </si>
  <si>
    <r>
      <t xml:space="preserve">          </t>
    </r>
    <r>
      <rPr>
        <sz val="10"/>
        <rFont val="新細明體"/>
        <family val="1"/>
      </rPr>
      <t>私人或家庭理由</t>
    </r>
  </si>
  <si>
    <r>
      <t xml:space="preserve">          </t>
    </r>
    <r>
      <rPr>
        <sz val="10"/>
        <rFont val="新細明體"/>
        <family val="1"/>
      </rPr>
      <t>不滿意工作條件</t>
    </r>
  </si>
  <si>
    <r>
      <t xml:space="preserve">          </t>
    </r>
    <r>
      <rPr>
        <sz val="10"/>
        <rFont val="新細明體"/>
        <family val="1"/>
      </rPr>
      <t>臨時性工作完結</t>
    </r>
  </si>
  <si>
    <r>
      <t xml:space="preserve">          </t>
    </r>
    <r>
      <rPr>
        <sz val="10"/>
        <rFont val="新細明體"/>
        <family val="1"/>
      </rPr>
      <t>公司結業</t>
    </r>
  </si>
  <si>
    <r>
      <t xml:space="preserve">          </t>
    </r>
    <r>
      <rPr>
        <sz val="10"/>
        <rFont val="新細明體"/>
        <family val="1"/>
      </rPr>
      <t>被解僱</t>
    </r>
  </si>
  <si>
    <r>
      <t>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行業分佈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</si>
  <si>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建築業</t>
    </r>
  </si>
  <si>
    <r>
      <t xml:space="preserve">         </t>
    </r>
    <r>
      <rPr>
        <sz val="10"/>
        <rFont val="新細明體"/>
        <family val="1"/>
      </rPr>
      <t>批發及零售業</t>
    </r>
  </si>
  <si>
    <r>
      <t>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就業不足原因</t>
    </r>
    <r>
      <rPr>
        <sz val="10"/>
        <rFont val="Times New Roman"/>
        <family val="1"/>
      </rPr>
      <t xml:space="preserve"> (%)</t>
    </r>
  </si>
  <si>
    <t>　　訂單、顧客不足或淡季</t>
  </si>
  <si>
    <t>　　處於工作開始或完結階段</t>
  </si>
  <si>
    <r>
      <t xml:space="preserve">         1. </t>
    </r>
    <r>
      <rPr>
        <sz val="10"/>
        <rFont val="新細明體"/>
        <family val="1"/>
      </rPr>
      <t>根據第</t>
    </r>
    <r>
      <rPr>
        <sz val="10"/>
        <rFont val="Times New Roman"/>
        <family val="1"/>
      </rPr>
      <t>21/2009</t>
    </r>
    <r>
      <rPr>
        <sz val="10"/>
        <rFont val="新細明體"/>
        <family val="1"/>
      </rPr>
      <t>號法律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聘用外地僱員法</t>
    </r>
  </si>
  <si>
    <r>
      <t xml:space="preserve">             </t>
    </r>
    <r>
      <rPr>
        <sz val="10"/>
        <rFont val="新細明體"/>
        <family val="1"/>
      </rPr>
      <t>行業分佈</t>
    </r>
    <r>
      <rPr>
        <sz val="10"/>
        <rFont val="Times New Roman"/>
        <family val="1"/>
      </rPr>
      <t xml:space="preserve"> 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</si>
  <si>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製造業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</si>
  <si>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建築業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</si>
  <si>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批發及零售業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</si>
  <si>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酒店及飲食業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</si>
  <si>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不動產及工商服務業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</si>
  <si>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文娛博彩及其他服務業</t>
    </r>
  </si>
  <si>
    <r>
      <t>　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桑拿及按摩、其他娛樂及表演活動</t>
    </r>
  </si>
  <si>
    <r>
      <t xml:space="preserve">         2. </t>
    </r>
    <r>
      <rPr>
        <sz val="10"/>
        <rFont val="新細明體"/>
        <family val="1"/>
      </rPr>
      <t>根據第</t>
    </r>
    <r>
      <rPr>
        <sz val="10"/>
        <rFont val="Times New Roman"/>
        <family val="1"/>
      </rPr>
      <t>17/2004</t>
    </r>
    <r>
      <rPr>
        <sz val="10"/>
        <rFont val="新細明體"/>
        <family val="1"/>
      </rPr>
      <t>號行政法規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禁止非法工作</t>
    </r>
  </si>
  <si>
    <r>
      <t xml:space="preserve">             </t>
    </r>
    <r>
      <rPr>
        <sz val="10"/>
        <rFont val="新細明體"/>
        <family val="1"/>
      </rPr>
      <t>規章中對非居民為自身利益從事活動的規</t>
    </r>
  </si>
  <si>
    <r>
      <t xml:space="preserve">             </t>
    </r>
    <r>
      <rPr>
        <sz val="10"/>
        <rFont val="細明體"/>
        <family val="3"/>
      </rPr>
      <t>範</t>
    </r>
  </si>
  <si>
    <r>
      <t xml:space="preserve">1. </t>
    </r>
    <r>
      <rPr>
        <sz val="12"/>
        <rFont val="細明體"/>
        <family val="3"/>
      </rPr>
      <t>私人建築</t>
    </r>
  </si>
  <si>
    <t>一、新動工樓宇</t>
  </si>
  <si>
    <t xml:space="preserve">     1. 單位總數</t>
  </si>
  <si>
    <t xml:space="preserve">         住宅 </t>
  </si>
  <si>
    <t xml:space="preserve">      2. 總建築面積</t>
  </si>
  <si>
    <t>千平方米</t>
  </si>
  <si>
    <t>二、建成樓宇</t>
  </si>
  <si>
    <t>一、 買賣數目</t>
  </si>
  <si>
    <t xml:space="preserve">           住宅 </t>
  </si>
  <si>
    <t>二、 買賣價值</t>
  </si>
  <si>
    <t>一、 買方身份</t>
  </si>
  <si>
    <t xml:space="preserve">           總數</t>
  </si>
  <si>
    <t xml:space="preserve">                  澳門居民</t>
  </si>
  <si>
    <t xml:space="preserve">                  非澳門居民</t>
  </si>
  <si>
    <t xml:space="preserve">二、 成交金額 </t>
  </si>
  <si>
    <t xml:space="preserve">            澳門半島</t>
  </si>
  <si>
    <t xml:space="preserve">            氹仔</t>
  </si>
  <si>
    <t xml:space="preserve">            路環</t>
  </si>
  <si>
    <t>辦公室單位</t>
  </si>
  <si>
    <t xml:space="preserve">        住宅</t>
  </si>
  <si>
    <t xml:space="preserve">        非住宅用途樓宇</t>
  </si>
  <si>
    <t xml:space="preserve">        道路和橋</t>
  </si>
  <si>
    <t xml:space="preserve">        港口</t>
  </si>
  <si>
    <t xml:space="preserve">        其他建築物</t>
  </si>
  <si>
    <t xml:space="preserve"> </t>
  </si>
  <si>
    <r>
      <t xml:space="preserve">1. </t>
    </r>
    <r>
      <rPr>
        <sz val="12"/>
        <rFont val="新細明體"/>
        <family val="1"/>
      </rPr>
      <t>公共收支狀況</t>
    </r>
  </si>
  <si>
    <t>一、總收入</t>
  </si>
  <si>
    <t>　　經常收入</t>
  </si>
  <si>
    <t>　　資本收入</t>
  </si>
  <si>
    <r>
      <t>二、總開支</t>
    </r>
  </si>
  <si>
    <t>　　經常開支</t>
  </si>
  <si>
    <t>　　資本開支</t>
  </si>
  <si>
    <t>三、結餘</t>
  </si>
  <si>
    <t>　　結餘 - 自治機構</t>
  </si>
  <si>
    <t>　　結餘 - 不包括自治機構</t>
  </si>
  <si>
    <t>　總收入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</si>
  <si>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經常收入</t>
    </r>
  </si>
  <si>
    <t>　　　直接稅</t>
  </si>
  <si>
    <t>　　　間接稅</t>
  </si>
  <si>
    <t>　　　財產之收益</t>
  </si>
  <si>
    <t>　　　轉移</t>
  </si>
  <si>
    <t>　　　其他經常收入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</si>
  <si>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資本收入</t>
    </r>
  </si>
  <si>
    <t>　　　投資資產之出售</t>
  </si>
  <si>
    <t>　　　財務資產</t>
  </si>
  <si>
    <t>　　　其他資本收入</t>
  </si>
  <si>
    <r>
      <t>　總開支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</si>
  <si>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經常開支</t>
    </r>
  </si>
  <si>
    <t>　　　　人員</t>
  </si>
  <si>
    <t>　　　　貨物及服務</t>
  </si>
  <si>
    <t>　　　　經常轉移</t>
  </si>
  <si>
    <t>　　　　其他經常開支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</si>
  <si>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資本開支</t>
    </r>
  </si>
  <si>
    <r>
      <t xml:space="preserve"> </t>
    </r>
    <r>
      <rPr>
        <sz val="10"/>
        <rFont val="新細明體"/>
        <family val="1"/>
      </rPr>
      <t>　　　　投資</t>
    </r>
  </si>
  <si>
    <r>
      <t xml:space="preserve"> </t>
    </r>
    <r>
      <rPr>
        <sz val="10"/>
        <rFont val="新細明體"/>
        <family val="1"/>
      </rPr>
      <t>　　　　資本轉移</t>
    </r>
  </si>
  <si>
    <r>
      <t xml:space="preserve"> </t>
    </r>
    <r>
      <rPr>
        <sz val="10"/>
        <rFont val="新細明體"/>
        <family val="1"/>
      </rPr>
      <t>　　　　財務活動</t>
    </r>
  </si>
  <si>
    <t>一、公共工程支出</t>
  </si>
  <si>
    <r>
      <t xml:space="preserve">       </t>
    </r>
    <r>
      <rPr>
        <sz val="10"/>
        <rFont val="新細明體"/>
        <family val="1"/>
      </rPr>
      <t>百萬澳門元</t>
    </r>
  </si>
  <si>
    <r>
      <t xml:space="preserve">       </t>
    </r>
    <r>
      <rPr>
        <sz val="10"/>
        <rFont val="新細明體"/>
        <family val="1"/>
      </rPr>
      <t>同期變動率</t>
    </r>
  </si>
  <si>
    <t>二、其他公共投資</t>
  </si>
  <si>
    <t>　　運輸工具</t>
  </si>
  <si>
    <t>　　機器及設備</t>
  </si>
  <si>
    <t>　　其他投資</t>
  </si>
  <si>
    <r>
      <t xml:space="preserve">1. </t>
    </r>
    <r>
      <rPr>
        <sz val="12"/>
        <rFont val="新細明體"/>
        <family val="1"/>
      </rPr>
      <t>貨幣概況</t>
    </r>
  </si>
  <si>
    <t>期末數值</t>
  </si>
  <si>
    <r>
      <t>一、廣義貨幣供應量</t>
    </r>
    <r>
      <rPr>
        <sz val="10"/>
        <rFont val="Times New Roman"/>
        <family val="1"/>
      </rPr>
      <t xml:space="preserve"> (M2)</t>
    </r>
    <r>
      <rPr>
        <vertAlign val="superscript"/>
        <sz val="10"/>
        <rFont val="Times New Roman"/>
        <family val="1"/>
      </rPr>
      <t>a</t>
    </r>
  </si>
  <si>
    <t>　　　　　澳門元</t>
  </si>
  <si>
    <t>　　　　　港元</t>
  </si>
  <si>
    <t>　　　　　其他貨幣</t>
  </si>
  <si>
    <t>　　　　　流通貨幣</t>
  </si>
  <si>
    <t>　　　　　活期存款</t>
  </si>
  <si>
    <r>
      <t>二、對外資產淨值</t>
    </r>
    <r>
      <rPr>
        <vertAlign val="superscript"/>
        <sz val="10"/>
        <rFont val="新細明體"/>
        <family val="1"/>
      </rPr>
      <t>d</t>
    </r>
  </si>
  <si>
    <t>三、本地信貸</t>
  </si>
  <si>
    <r>
      <t>四、其他淨值</t>
    </r>
    <r>
      <rPr>
        <vertAlign val="superscript"/>
        <sz val="10"/>
        <rFont val="Times New Roman"/>
        <family val="1"/>
      </rPr>
      <t>g</t>
    </r>
  </si>
  <si>
    <t xml:space="preserve">    固定資產和雜項資產如應收收益。此項目亦包含內部調整帳項淨值。</t>
  </si>
  <si>
    <r>
      <t xml:space="preserve">2. </t>
    </r>
    <r>
      <rPr>
        <sz val="12"/>
        <rFont val="新細明體"/>
        <family val="1"/>
      </rPr>
      <t>居民存款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</si>
  <si>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活期存款</t>
    </r>
  </si>
  <si>
    <t>　　　　澳門元</t>
  </si>
  <si>
    <t>　　　　港元</t>
  </si>
  <si>
    <t>　　　　其他貨幣</t>
  </si>
  <si>
    <r>
      <t xml:space="preserve"> 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儲蓄存款</t>
    </r>
  </si>
  <si>
    <r>
      <t>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通知存款</t>
    </r>
  </si>
  <si>
    <t>百萬澳門元</t>
  </si>
  <si>
    <t>同期變動率</t>
  </si>
  <si>
    <t>　　　　澳門元</t>
  </si>
  <si>
    <t>　　　　港元</t>
  </si>
  <si>
    <t>　　　　其他貨幣</t>
  </si>
  <si>
    <t>　運輸、倉儲及通訊</t>
  </si>
  <si>
    <r>
      <t xml:space="preserve">4. </t>
    </r>
    <r>
      <rPr>
        <sz val="12"/>
        <rFont val="新細明體"/>
        <family val="1"/>
      </rPr>
      <t>物業按揭貸款</t>
    </r>
  </si>
  <si>
    <t>未償還貸款總額(期末數值，百萬澳門元)</t>
  </si>
  <si>
    <r>
      <t>貸款拖欠比率</t>
    </r>
    <r>
      <rPr>
        <sz val="10"/>
        <color indexed="8"/>
        <rFont val="Times New Roman"/>
        <family val="1"/>
      </rPr>
      <t>(%)</t>
    </r>
    <r>
      <rPr>
        <vertAlign val="superscript"/>
        <sz val="10"/>
        <color indexed="8"/>
        <rFont val="Times New Roman"/>
        <family val="1"/>
      </rPr>
      <t>b</t>
    </r>
  </si>
  <si>
    <r>
      <t>　　　失業率</t>
    </r>
    <r>
      <rPr>
        <vertAlign val="superscript"/>
        <sz val="10"/>
        <rFont val="新細明體"/>
        <family val="1"/>
      </rPr>
      <t>a</t>
    </r>
  </si>
  <si>
    <r>
      <t xml:space="preserve">3. </t>
    </r>
    <r>
      <rPr>
        <sz val="12"/>
        <rFont val="新細明體"/>
        <family val="1"/>
      </rPr>
      <t>澳門本地生產總值</t>
    </r>
  </si>
  <si>
    <r>
      <t>當年價格</t>
    </r>
    <r>
      <rPr>
        <sz val="10"/>
        <rFont val="Times New Roman"/>
        <family val="1"/>
      </rPr>
      <t xml:space="preserve"> :</t>
    </r>
  </si>
  <si>
    <r>
      <t xml:space="preserve">  </t>
    </r>
    <r>
      <rPr>
        <sz val="10"/>
        <rFont val="新細明體"/>
        <family val="1"/>
      </rPr>
      <t>人均本地生產總值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千澳門元</t>
    </r>
    <r>
      <rPr>
        <sz val="10"/>
        <rFont val="Times New Roman"/>
        <family val="1"/>
      </rPr>
      <t>)</t>
    </r>
  </si>
  <si>
    <t xml:space="preserve">.. </t>
  </si>
  <si>
    <t xml:space="preserve">   </t>
  </si>
  <si>
    <r>
      <t>實質變動率</t>
    </r>
    <r>
      <rPr>
        <sz val="10"/>
        <rFont val="Times New Roman"/>
        <family val="1"/>
      </rPr>
      <t xml:space="preserve"> (%)</t>
    </r>
  </si>
  <si>
    <r>
      <t xml:space="preserve">  </t>
    </r>
    <r>
      <rPr>
        <sz val="10"/>
        <rFont val="新細明體"/>
        <family val="1"/>
      </rPr>
      <t>本地生產總值</t>
    </r>
  </si>
  <si>
    <r>
      <t xml:space="preserve">  </t>
    </r>
    <r>
      <rPr>
        <sz val="10"/>
        <rFont val="新細明體"/>
        <family val="1"/>
      </rPr>
      <t>私人消費支出</t>
    </r>
  </si>
  <si>
    <r>
      <t xml:space="preserve">            </t>
    </r>
    <r>
      <rPr>
        <sz val="10"/>
        <rFont val="新細明體"/>
        <family val="1"/>
      </rPr>
      <t>於本地</t>
    </r>
  </si>
  <si>
    <r>
      <t xml:space="preserve">            </t>
    </r>
    <r>
      <rPr>
        <sz val="10"/>
        <rFont val="新細明體"/>
        <family val="1"/>
      </rPr>
      <t>於外地</t>
    </r>
  </si>
  <si>
    <r>
      <t xml:space="preserve">  </t>
    </r>
    <r>
      <rPr>
        <sz val="10"/>
        <rFont val="新細明體"/>
        <family val="1"/>
      </rPr>
      <t>政府最終消費支出</t>
    </r>
  </si>
  <si>
    <r>
      <t xml:space="preserve">  </t>
    </r>
    <r>
      <rPr>
        <sz val="10"/>
        <rFont val="新細明體"/>
        <family val="1"/>
      </rPr>
      <t>固定資本形成總額</t>
    </r>
  </si>
  <si>
    <r>
      <t xml:space="preserve">            </t>
    </r>
    <r>
      <rPr>
        <sz val="10"/>
        <rFont val="新細明體"/>
        <family val="1"/>
      </rPr>
      <t>私人</t>
    </r>
  </si>
  <si>
    <r>
      <t xml:space="preserve">            </t>
    </r>
    <r>
      <rPr>
        <sz val="10"/>
        <rFont val="新細明體"/>
        <family val="1"/>
      </rPr>
      <t>政府</t>
    </r>
  </si>
  <si>
    <r>
      <t xml:space="preserve">  </t>
    </r>
    <r>
      <rPr>
        <sz val="10"/>
        <rFont val="新細明體"/>
        <family val="1"/>
      </rPr>
      <t>貨物出口</t>
    </r>
  </si>
  <si>
    <r>
      <t xml:space="preserve">  </t>
    </r>
    <r>
      <rPr>
        <sz val="10"/>
        <rFont val="新細明體"/>
        <family val="1"/>
      </rPr>
      <t>服務出口</t>
    </r>
  </si>
  <si>
    <r>
      <t xml:space="preserve">  </t>
    </r>
    <r>
      <rPr>
        <sz val="10"/>
        <rFont val="新細明體"/>
        <family val="1"/>
      </rPr>
      <t>貨物進口</t>
    </r>
  </si>
  <si>
    <r>
      <t xml:space="preserve">  </t>
    </r>
    <r>
      <rPr>
        <sz val="10"/>
        <rFont val="新細明體"/>
        <family val="1"/>
      </rPr>
      <t>服務進口</t>
    </r>
  </si>
  <si>
    <r>
      <t>一、對外商品貿易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</si>
  <si>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出口</t>
    </r>
  </si>
  <si>
    <r>
      <t xml:space="preserve">         </t>
    </r>
    <r>
      <rPr>
        <sz val="10"/>
        <rFont val="新細明體"/>
        <family val="1"/>
      </rPr>
      <t>進口</t>
    </r>
  </si>
  <si>
    <r>
      <t xml:space="preserve">         </t>
    </r>
    <r>
      <rPr>
        <sz val="10"/>
        <rFont val="新細明體"/>
        <family val="1"/>
      </rPr>
      <t>貿易差額</t>
    </r>
  </si>
  <si>
    <r>
      <t xml:space="preserve">         </t>
    </r>
    <r>
      <rPr>
        <sz val="10"/>
        <rFont val="新細明體"/>
        <family val="1"/>
      </rPr>
      <t>博彩毛收入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不計賞錢</t>
    </r>
    <r>
      <rPr>
        <sz val="10"/>
        <rFont val="Times New Roman"/>
        <family val="1"/>
      </rPr>
      <t>)(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</si>
  <si>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旅客人均消費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</t>
    </r>
  </si>
  <si>
    <t>a</t>
  </si>
  <si>
    <r>
      <t xml:space="preserve">         </t>
    </r>
    <r>
      <rPr>
        <sz val="10"/>
        <rFont val="新細明體"/>
        <family val="1"/>
      </rPr>
      <t>樓宇單位買賣數目</t>
    </r>
  </si>
  <si>
    <r>
      <t xml:space="preserve">         </t>
    </r>
    <r>
      <rPr>
        <sz val="10"/>
        <rFont val="新細明體"/>
        <family val="1"/>
      </rPr>
      <t>樓宇單位買賣價值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</si>
  <si>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t>六、勞動力</t>
  </si>
  <si>
    <r>
      <t xml:space="preserve">              </t>
    </r>
    <r>
      <rPr>
        <sz val="10"/>
        <rFont val="新細明體"/>
        <family val="1"/>
      </rPr>
      <t>博彩稅收</t>
    </r>
  </si>
  <si>
    <r>
      <t xml:space="preserve">1. </t>
    </r>
    <r>
      <rPr>
        <sz val="12"/>
        <rFont val="新細明體"/>
        <family val="1"/>
      </rPr>
      <t>對外商品貿易</t>
    </r>
  </si>
  <si>
    <t>百萬澳門元</t>
  </si>
  <si>
    <t>同期變動率</t>
  </si>
  <si>
    <t>二、出口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</si>
  <si>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本地產品出口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</si>
  <si>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再出口</t>
    </r>
  </si>
  <si>
    <t>三、進口</t>
  </si>
  <si>
    <t>四、貿易差額</t>
  </si>
  <si>
    <r>
      <t xml:space="preserve">        (</t>
    </r>
    <r>
      <rPr>
        <sz val="10"/>
        <rFont val="細明體"/>
        <family val="3"/>
      </rPr>
      <t>出口減進口</t>
    </r>
    <r>
      <rPr>
        <sz val="10"/>
        <rFont val="Times New Roman"/>
        <family val="1"/>
      </rPr>
      <t>)</t>
    </r>
  </si>
  <si>
    <t>五、出口／進口比率</t>
  </si>
  <si>
    <r>
      <t>六、對外商品貿易指數</t>
    </r>
    <r>
      <rPr>
        <sz val="10"/>
        <rFont val="Times New Roman"/>
        <family val="1"/>
      </rPr>
      <t xml:space="preserve"> (2011=100)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</si>
  <si>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出口</t>
    </r>
  </si>
  <si>
    <t>　　　價值指數</t>
  </si>
  <si>
    <t>　　　單位價格指數</t>
  </si>
  <si>
    <t>　　　數量指數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</si>
  <si>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進口</t>
    </r>
  </si>
  <si>
    <r>
      <t>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貿易價格比率</t>
    </r>
    <r>
      <rPr>
        <vertAlign val="superscript"/>
        <sz val="10"/>
        <rFont val="Times New Roman"/>
        <family val="1"/>
      </rPr>
      <t>a</t>
    </r>
  </si>
  <si>
    <r>
      <t xml:space="preserve">2. </t>
    </r>
    <r>
      <rPr>
        <sz val="12"/>
        <rFont val="新細明體"/>
        <family val="1"/>
      </rPr>
      <t>貨物出口</t>
    </r>
  </si>
  <si>
    <r>
      <t xml:space="preserve">  </t>
    </r>
    <r>
      <rPr>
        <sz val="10"/>
        <rFont val="新細明體"/>
        <family val="1"/>
      </rPr>
      <t>出口</t>
    </r>
  </si>
  <si>
    <r>
      <t xml:space="preserve">     1. </t>
    </r>
    <r>
      <rPr>
        <sz val="10"/>
        <rFont val="新細明體"/>
        <family val="1"/>
      </rPr>
      <t>目的地</t>
    </r>
  </si>
  <si>
    <r>
      <t xml:space="preserve">         </t>
    </r>
    <r>
      <rPr>
        <sz val="10"/>
        <rFont val="新細明體"/>
        <family val="1"/>
      </rPr>
      <t>歐洲聯盟</t>
    </r>
  </si>
  <si>
    <r>
      <t xml:space="preserve">         </t>
    </r>
    <r>
      <rPr>
        <sz val="10"/>
        <rFont val="細明體"/>
        <family val="3"/>
      </rPr>
      <t>越南</t>
    </r>
  </si>
  <si>
    <r>
      <t xml:space="preserve">     2. </t>
    </r>
    <r>
      <rPr>
        <sz val="10"/>
        <rFont val="新細明體"/>
        <family val="1"/>
      </rPr>
      <t>貨物</t>
    </r>
  </si>
  <si>
    <t xml:space="preserve">    紡織品及成衣</t>
  </si>
  <si>
    <r>
      <t xml:space="preserve">                  </t>
    </r>
    <r>
      <rPr>
        <sz val="10"/>
        <rFont val="新細明體"/>
        <family val="1"/>
      </rPr>
      <t>成衣</t>
    </r>
  </si>
  <si>
    <r>
      <t xml:space="preserve">            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針織或鈎織</t>
    </r>
  </si>
  <si>
    <r>
      <t xml:space="preserve">            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非針織或非鈎織</t>
    </r>
  </si>
  <si>
    <r>
      <t xml:space="preserve">                 </t>
    </r>
    <r>
      <rPr>
        <sz val="10"/>
        <rFont val="新細明體"/>
        <family val="1"/>
      </rPr>
      <t>紡織品</t>
    </r>
  </si>
  <si>
    <r>
      <t xml:space="preserve">         </t>
    </r>
    <r>
      <rPr>
        <sz val="10"/>
        <rFont val="新細明體"/>
        <family val="1"/>
      </rPr>
      <t>機器設備與零件</t>
    </r>
  </si>
  <si>
    <r>
      <t xml:space="preserve">         </t>
    </r>
    <r>
      <rPr>
        <sz val="10"/>
        <rFont val="新細明體"/>
        <family val="1"/>
      </rPr>
      <t>香煙及酒</t>
    </r>
  </si>
  <si>
    <r>
      <t xml:space="preserve">         </t>
    </r>
    <r>
      <rPr>
        <sz val="10"/>
        <rFont val="新細明體"/>
        <family val="1"/>
      </rPr>
      <t>鐘錶</t>
    </r>
  </si>
  <si>
    <r>
      <t xml:space="preserve">         </t>
    </r>
    <r>
      <rPr>
        <sz val="10"/>
        <rFont val="新細明體"/>
        <family val="1"/>
      </rPr>
      <t>鑽石及鑽石首飾</t>
    </r>
  </si>
  <si>
    <r>
      <t xml:space="preserve">         </t>
    </r>
    <r>
      <rPr>
        <sz val="10"/>
        <rFont val="細明體"/>
        <family val="3"/>
      </rPr>
      <t>銅及其製品</t>
    </r>
  </si>
  <si>
    <r>
      <t xml:space="preserve">         </t>
    </r>
    <r>
      <rPr>
        <sz val="10"/>
        <rFont val="新細明體"/>
        <family val="1"/>
      </rPr>
      <t>其他</t>
    </r>
  </si>
  <si>
    <r>
      <t xml:space="preserve">3. </t>
    </r>
    <r>
      <rPr>
        <sz val="12"/>
        <rFont val="新細明體"/>
        <family val="1"/>
      </rPr>
      <t>本地產品出口</t>
    </r>
  </si>
  <si>
    <r>
      <t xml:space="preserve">  </t>
    </r>
    <r>
      <rPr>
        <sz val="10"/>
        <rFont val="新細明體"/>
        <family val="1"/>
      </rPr>
      <t>本地產品出口</t>
    </r>
  </si>
  <si>
    <r>
      <t xml:space="preserve">         1. </t>
    </r>
    <r>
      <rPr>
        <sz val="10"/>
        <rFont val="新細明體"/>
        <family val="1"/>
      </rPr>
      <t>目的地</t>
    </r>
    <r>
      <rPr>
        <sz val="10"/>
        <rFont val="Times New Roman"/>
        <family val="1"/>
      </rPr>
      <t xml:space="preserve"> </t>
    </r>
  </si>
  <si>
    <r>
      <t xml:space="preserve">             </t>
    </r>
    <r>
      <rPr>
        <sz val="10"/>
        <rFont val="新細明體"/>
        <family val="1"/>
      </rPr>
      <t>歐洲聯盟</t>
    </r>
  </si>
  <si>
    <r>
      <t xml:space="preserve">             </t>
    </r>
    <r>
      <rPr>
        <sz val="10"/>
        <rFont val="細明體"/>
        <family val="3"/>
      </rPr>
      <t>越南</t>
    </r>
  </si>
  <si>
    <r>
      <t xml:space="preserve">        2. </t>
    </r>
    <r>
      <rPr>
        <sz val="10"/>
        <rFont val="新細明體"/>
        <family val="1"/>
      </rPr>
      <t>貨物</t>
    </r>
  </si>
  <si>
    <r>
      <t xml:space="preserve">             </t>
    </r>
    <r>
      <rPr>
        <sz val="10"/>
        <rFont val="新細明體"/>
        <family val="1"/>
      </rPr>
      <t>成衣</t>
    </r>
  </si>
  <si>
    <r>
      <t xml:space="preserve">              </t>
    </r>
    <r>
      <rPr>
        <sz val="10"/>
        <rFont val="新細明體"/>
        <family val="1"/>
      </rPr>
      <t>　針織或鈎織</t>
    </r>
  </si>
  <si>
    <r>
      <t xml:space="preserve">              </t>
    </r>
    <r>
      <rPr>
        <sz val="10"/>
        <rFont val="新細明體"/>
        <family val="1"/>
      </rPr>
      <t>　非針織或非鈎織</t>
    </r>
  </si>
  <si>
    <r>
      <t xml:space="preserve">             </t>
    </r>
    <r>
      <rPr>
        <sz val="10"/>
        <rFont val="新細明體"/>
        <family val="1"/>
      </rPr>
      <t>香煙及酒</t>
    </r>
  </si>
  <si>
    <r>
      <t xml:space="preserve">             </t>
    </r>
    <r>
      <rPr>
        <sz val="10"/>
        <rFont val="新細明體"/>
        <family val="1"/>
      </rPr>
      <t>其他</t>
    </r>
  </si>
  <si>
    <r>
      <t xml:space="preserve">4. </t>
    </r>
    <r>
      <rPr>
        <sz val="12"/>
        <rFont val="新細明體"/>
        <family val="1"/>
      </rPr>
      <t>再出口</t>
    </r>
  </si>
  <si>
    <r>
      <t xml:space="preserve">  </t>
    </r>
    <r>
      <rPr>
        <sz val="10"/>
        <rFont val="新細明體"/>
        <family val="1"/>
      </rPr>
      <t>再出口</t>
    </r>
  </si>
  <si>
    <r>
      <t xml:space="preserve">      1. </t>
    </r>
    <r>
      <rPr>
        <sz val="10"/>
        <rFont val="新細明體"/>
        <family val="1"/>
      </rPr>
      <t>目的地</t>
    </r>
  </si>
  <si>
    <r>
      <t xml:space="preserve">          </t>
    </r>
    <r>
      <rPr>
        <sz val="10"/>
        <rFont val="新細明體"/>
        <family val="1"/>
      </rPr>
      <t>香港</t>
    </r>
  </si>
  <si>
    <r>
      <t xml:space="preserve">          </t>
    </r>
    <r>
      <rPr>
        <sz val="10"/>
        <rFont val="新細明體"/>
        <family val="1"/>
      </rPr>
      <t>美國</t>
    </r>
  </si>
  <si>
    <r>
      <t xml:space="preserve">      2. </t>
    </r>
    <r>
      <rPr>
        <sz val="10"/>
        <rFont val="新細明體"/>
        <family val="1"/>
      </rPr>
      <t>貨物</t>
    </r>
  </si>
  <si>
    <r>
      <t xml:space="preserve">          </t>
    </r>
    <r>
      <rPr>
        <sz val="10"/>
        <rFont val="新細明體"/>
        <family val="1"/>
      </rPr>
      <t>消費品</t>
    </r>
  </si>
  <si>
    <t>　　　　　食物及飲品</t>
  </si>
  <si>
    <t>　　　　　鑽石及鑽石首飾</t>
  </si>
  <si>
    <r>
      <t xml:space="preserve">          </t>
    </r>
    <r>
      <rPr>
        <sz val="10"/>
        <rFont val="新細明體"/>
        <family val="1"/>
      </rPr>
      <t>原料及半製成品</t>
    </r>
  </si>
  <si>
    <r>
      <t xml:space="preserve">          </t>
    </r>
    <r>
      <rPr>
        <sz val="10"/>
        <rFont val="新細明體"/>
        <family val="1"/>
      </rPr>
      <t>其他</t>
    </r>
  </si>
  <si>
    <r>
      <t xml:space="preserve">5. </t>
    </r>
    <r>
      <rPr>
        <sz val="12"/>
        <rFont val="新細明體"/>
        <family val="1"/>
      </rPr>
      <t>按市場及產品劃分的出口結構</t>
    </r>
  </si>
  <si>
    <r>
      <t>歐洲聯盟</t>
    </r>
  </si>
  <si>
    <t>　　　針織或鈎織</t>
  </si>
  <si>
    <t>　　　非針織或非鈎織</t>
  </si>
  <si>
    <t>　　　食物及飲品</t>
  </si>
  <si>
    <t>　　　鑽石及鑽石首飾</t>
  </si>
  <si>
    <r>
      <t xml:space="preserve">6. </t>
    </r>
    <r>
      <rPr>
        <sz val="12"/>
        <rFont val="新細明體"/>
        <family val="1"/>
      </rPr>
      <t>貨物進口</t>
    </r>
  </si>
  <si>
    <r>
      <t xml:space="preserve">  </t>
    </r>
    <r>
      <rPr>
        <sz val="10"/>
        <rFont val="新細明體"/>
        <family val="1"/>
      </rPr>
      <t>進口</t>
    </r>
  </si>
  <si>
    <r>
      <t xml:space="preserve">         </t>
    </r>
    <r>
      <rPr>
        <sz val="10"/>
        <rFont val="新細明體"/>
        <family val="1"/>
      </rPr>
      <t>消費品</t>
    </r>
  </si>
  <si>
    <t>　　　　　小客車及電單車</t>
  </si>
  <si>
    <t>　　　　　成衣及鞋類</t>
  </si>
  <si>
    <t xml:space="preserve">                    </t>
  </si>
  <si>
    <t>　　　　　黃金製首飾</t>
  </si>
  <si>
    <t>　　　　　手錶</t>
  </si>
  <si>
    <t>　　　　　手袋及銀包</t>
  </si>
  <si>
    <t>　　　　　其他消費品</t>
  </si>
  <si>
    <t>　　　　　建築材料</t>
  </si>
  <si>
    <r>
      <t xml:space="preserve">           </t>
    </r>
    <r>
      <rPr>
        <sz val="10"/>
        <rFont val="新細明體"/>
        <family val="1"/>
      </rPr>
      <t>燃料及潤滑油</t>
    </r>
  </si>
  <si>
    <r>
      <t xml:space="preserve">           </t>
    </r>
    <r>
      <rPr>
        <sz val="10"/>
        <rFont val="新細明體"/>
        <family val="1"/>
      </rPr>
      <t>資本貨物</t>
    </r>
  </si>
  <si>
    <r>
      <t xml:space="preserve">8. </t>
    </r>
    <r>
      <rPr>
        <sz val="12"/>
        <rFont val="新細明體"/>
        <family val="1"/>
      </rPr>
      <t>工業之未來六月出口展望</t>
    </r>
  </si>
  <si>
    <t>　每百外幣兌澳門元</t>
  </si>
  <si>
    <r>
      <t xml:space="preserve">         </t>
    </r>
    <r>
      <rPr>
        <sz val="10"/>
        <rFont val="新細明體"/>
        <family val="1"/>
      </rPr>
      <t>澳匯指數</t>
    </r>
    <r>
      <rPr>
        <vertAlign val="superscript"/>
        <sz val="10"/>
        <rFont val="Times New Roman"/>
        <family val="1"/>
      </rPr>
      <t>a</t>
    </r>
  </si>
  <si>
    <t>千人次</t>
  </si>
  <si>
    <t xml:space="preserve">  </t>
  </si>
  <si>
    <t xml:space="preserve">- </t>
  </si>
  <si>
    <t>　　香港</t>
  </si>
  <si>
    <t>　　日本</t>
  </si>
  <si>
    <r>
      <t>　</t>
    </r>
    <r>
      <rPr>
        <sz val="10"/>
        <rFont val="Times New Roman"/>
        <family val="1"/>
      </rPr>
      <t xml:space="preserve">　5. </t>
    </r>
    <r>
      <rPr>
        <sz val="10"/>
        <rFont val="新細明體"/>
        <family val="1"/>
      </rPr>
      <t>其他存款</t>
    </r>
    <r>
      <rPr>
        <sz val="10"/>
        <rFont val="Times New Roman"/>
        <family val="1"/>
      </rPr>
      <t xml:space="preserve"> </t>
    </r>
  </si>
  <si>
    <t>　　煙酒類</t>
  </si>
  <si>
    <r>
      <t xml:space="preserve">      ii) </t>
    </r>
    <r>
      <rPr>
        <sz val="10"/>
        <rFont val="新細明體"/>
        <family val="1"/>
      </rPr>
      <t>失業原因</t>
    </r>
    <r>
      <rPr>
        <sz val="10"/>
        <rFont val="Times New Roman"/>
        <family val="1"/>
      </rPr>
      <t xml:space="preserve"> (%)</t>
    </r>
  </si>
  <si>
    <r>
      <t>　就業不足人口</t>
    </r>
  </si>
  <si>
    <t>一、輸入外地僱員</t>
  </si>
  <si>
    <t>二、期末外地僱員</t>
  </si>
  <si>
    <t>　　　　　紡織材料</t>
  </si>
  <si>
    <r>
      <t>同期變動率</t>
    </r>
    <r>
      <rPr>
        <sz val="10"/>
        <rFont val="Times New Roman"/>
        <family val="1"/>
      </rPr>
      <t xml:space="preserve">  </t>
    </r>
  </si>
  <si>
    <r>
      <t xml:space="preserve">         </t>
    </r>
    <r>
      <rPr>
        <sz val="10"/>
        <rFont val="新細明體"/>
        <family val="1"/>
      </rPr>
      <t>香港</t>
    </r>
  </si>
  <si>
    <r>
      <t xml:space="preserve">         </t>
    </r>
    <r>
      <rPr>
        <sz val="10"/>
        <rFont val="新細明體"/>
        <family val="1"/>
      </rPr>
      <t>日本</t>
    </r>
  </si>
  <si>
    <r>
      <t xml:space="preserve">         </t>
    </r>
    <r>
      <rPr>
        <sz val="10"/>
        <rFont val="新細明體"/>
        <family val="1"/>
      </rPr>
      <t>美國</t>
    </r>
  </si>
  <si>
    <r>
      <t xml:space="preserve">             </t>
    </r>
    <r>
      <rPr>
        <sz val="10"/>
        <rFont val="新細明體"/>
        <family val="1"/>
      </rPr>
      <t>美國</t>
    </r>
  </si>
  <si>
    <r>
      <t xml:space="preserve">             </t>
    </r>
    <r>
      <rPr>
        <sz val="10"/>
        <rFont val="新細明體"/>
        <family val="1"/>
      </rPr>
      <t>香港</t>
    </r>
  </si>
  <si>
    <r>
      <t xml:space="preserve">             </t>
    </r>
    <r>
      <rPr>
        <sz val="10"/>
        <rFont val="新細明體"/>
        <family val="1"/>
      </rPr>
      <t>日本</t>
    </r>
  </si>
  <si>
    <r>
      <t>同期變動率　</t>
    </r>
    <r>
      <rPr>
        <sz val="10"/>
        <rFont val="Times New Roman"/>
        <family val="1"/>
      </rPr>
      <t xml:space="preserve">  </t>
    </r>
  </si>
  <si>
    <t>一、本地產品出口</t>
  </si>
  <si>
    <t>　　成衣</t>
  </si>
  <si>
    <t>　　其他</t>
  </si>
  <si>
    <t>　　合計</t>
  </si>
  <si>
    <t>二、再出口</t>
  </si>
  <si>
    <t>　　消費品</t>
  </si>
  <si>
    <t>　　原料及半製成品</t>
  </si>
  <si>
    <t>　　　紡織材料</t>
  </si>
  <si>
    <t xml:space="preserve">.. </t>
  </si>
  <si>
    <r>
      <t xml:space="preserve">            </t>
    </r>
    <r>
      <rPr>
        <sz val="10"/>
        <rFont val="新細明體"/>
        <family val="1"/>
      </rPr>
      <t>美國</t>
    </r>
  </si>
  <si>
    <r>
      <t xml:space="preserve">            </t>
    </r>
    <r>
      <rPr>
        <sz val="10"/>
        <rFont val="新細明體"/>
        <family val="1"/>
      </rPr>
      <t>歐洲聯盟</t>
    </r>
  </si>
  <si>
    <r>
      <t xml:space="preserve">            </t>
    </r>
    <r>
      <rPr>
        <sz val="10"/>
        <rFont val="新細明體"/>
        <family val="1"/>
      </rPr>
      <t>香港</t>
    </r>
  </si>
  <si>
    <r>
      <t xml:space="preserve">            </t>
    </r>
    <r>
      <rPr>
        <sz val="10"/>
        <rFont val="新細明體"/>
        <family val="1"/>
      </rPr>
      <t>日本</t>
    </r>
  </si>
  <si>
    <t>澳門元</t>
  </si>
  <si>
    <t>資料來源：澳門金融管理局</t>
  </si>
  <si>
    <t>千人</t>
  </si>
  <si>
    <r>
      <t xml:space="preserve">         </t>
    </r>
    <r>
      <rPr>
        <sz val="10"/>
        <rFont val="新細明體"/>
        <family val="1"/>
      </rPr>
      <t>製造業</t>
    </r>
  </si>
  <si>
    <t>　　未能找到其他工作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</si>
  <si>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資產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</si>
  <si>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負債</t>
    </r>
  </si>
  <si>
    <t>期末數值</t>
  </si>
  <si>
    <t>結構</t>
  </si>
  <si>
    <t>　批發及零售貿易</t>
  </si>
  <si>
    <t>期內平均值</t>
  </si>
  <si>
    <r>
      <t xml:space="preserve">         </t>
    </r>
    <r>
      <rPr>
        <sz val="10"/>
        <rFont val="新細明體"/>
        <family val="1"/>
      </rPr>
      <t>美元</t>
    </r>
  </si>
  <si>
    <r>
      <t xml:space="preserve">         </t>
    </r>
    <r>
      <rPr>
        <sz val="10"/>
        <rFont val="新細明體"/>
        <family val="1"/>
      </rPr>
      <t>歐元</t>
    </r>
  </si>
  <si>
    <r>
      <t xml:space="preserve">         </t>
    </r>
    <r>
      <rPr>
        <sz val="10"/>
        <rFont val="新細明體"/>
        <family val="1"/>
      </rPr>
      <t>日圓</t>
    </r>
  </si>
  <si>
    <r>
      <t>期末數值，年利率</t>
    </r>
    <r>
      <rPr>
        <sz val="8"/>
        <rFont val="Times New Roman"/>
        <family val="1"/>
      </rPr>
      <t xml:space="preserve">% </t>
    </r>
  </si>
  <si>
    <t>同期變動率</t>
  </si>
  <si>
    <t>一、海路貨櫃總吞吐量</t>
  </si>
  <si>
    <t>TEU</t>
  </si>
  <si>
    <t>同期變動率</t>
  </si>
  <si>
    <t>公噸</t>
  </si>
  <si>
    <t>　　轉口</t>
  </si>
  <si>
    <t>班次</t>
  </si>
  <si>
    <t>數目</t>
  </si>
  <si>
    <t>　　汽車</t>
  </si>
  <si>
    <t>　　電單車</t>
  </si>
  <si>
    <t>千</t>
  </si>
  <si>
    <t>千小時</t>
  </si>
  <si>
    <t>　美國</t>
  </si>
  <si>
    <t>　　　本地生產總值</t>
  </si>
  <si>
    <t>　　　貨物出口</t>
  </si>
  <si>
    <t>　　　貨物進口</t>
  </si>
  <si>
    <t>　　　消費物價指數</t>
  </si>
  <si>
    <t>　　　失業率</t>
  </si>
  <si>
    <t>　　　本地生產總值</t>
  </si>
  <si>
    <t>　　　消費物價指數</t>
  </si>
  <si>
    <t>資料來源：美國經濟分析局、美國普查局、美國勞工統計局</t>
  </si>
  <si>
    <t>百萬澳門元</t>
  </si>
  <si>
    <t>美國</t>
  </si>
  <si>
    <t>香港</t>
  </si>
  <si>
    <t>資料來源：經濟局</t>
  </si>
  <si>
    <t xml:space="preserve">..  </t>
  </si>
  <si>
    <t>-</t>
  </si>
  <si>
    <t>..</t>
  </si>
  <si>
    <t>..</t>
  </si>
  <si>
    <r>
      <t xml:space="preserve">4. </t>
    </r>
    <r>
      <rPr>
        <sz val="12"/>
        <rFont val="新細明體"/>
        <family val="1"/>
      </rPr>
      <t>公共投資</t>
    </r>
  </si>
  <si>
    <t>千人</t>
  </si>
  <si>
    <t xml:space="preserve">         25 - 34</t>
  </si>
  <si>
    <t xml:space="preserve">         35 - 44</t>
  </si>
  <si>
    <t xml:space="preserve">         45 - 54</t>
  </si>
  <si>
    <t xml:space="preserve">         55 - 64</t>
  </si>
  <si>
    <t>　　進口</t>
  </si>
  <si>
    <r>
      <t xml:space="preserve">                              </t>
    </r>
    <r>
      <rPr>
        <sz val="10"/>
        <rFont val="新細明體"/>
        <family val="1"/>
      </rPr>
      <t>大幅下跌</t>
    </r>
  </si>
  <si>
    <t>　其他行業</t>
  </si>
  <si>
    <t>賭枱</t>
  </si>
  <si>
    <t>骰寶</t>
  </si>
  <si>
    <t>廿一點</t>
  </si>
  <si>
    <t>賽馬</t>
  </si>
  <si>
    <t>賽狗</t>
  </si>
  <si>
    <r>
      <t xml:space="preserve">7. </t>
    </r>
    <r>
      <rPr>
        <sz val="12"/>
        <rFont val="新細明體"/>
        <family val="1"/>
      </rPr>
      <t>工業之出口訂單情況與出口展望</t>
    </r>
  </si>
  <si>
    <t>　　出口</t>
  </si>
  <si>
    <r>
      <t>0</t>
    </r>
    <r>
      <rPr>
        <vertAlign val="superscript"/>
        <sz val="10"/>
        <rFont val="Times New Roman"/>
        <family val="1"/>
      </rPr>
      <t>#</t>
    </r>
  </si>
  <si>
    <t>餘額</t>
  </si>
  <si>
    <r>
      <t xml:space="preserve">4.  </t>
    </r>
    <r>
      <rPr>
        <sz val="12"/>
        <rFont val="新細明體"/>
        <family val="1"/>
      </rPr>
      <t>澳門主要經濟指標</t>
    </r>
  </si>
  <si>
    <r>
      <t xml:space="preserve">              </t>
    </r>
    <r>
      <rPr>
        <sz val="10"/>
        <rFont val="新細明體"/>
        <family val="1"/>
      </rPr>
      <t>紡織品及成衣</t>
    </r>
  </si>
  <si>
    <r>
      <t xml:space="preserve">              </t>
    </r>
    <r>
      <rPr>
        <sz val="10"/>
        <rFont val="新細明體"/>
        <family val="1"/>
      </rPr>
      <t>其他產品</t>
    </r>
  </si>
  <si>
    <r>
      <t xml:space="preserve">              </t>
    </r>
    <r>
      <rPr>
        <sz val="10"/>
        <rFont val="新細明體"/>
        <family val="1"/>
      </rPr>
      <t>同期變動率</t>
    </r>
    <r>
      <rPr>
        <sz val="10"/>
        <rFont val="Times New Roman"/>
        <family val="1"/>
      </rPr>
      <t xml:space="preserve"> (%)</t>
    </r>
  </si>
  <si>
    <t>三、建築與不動產</t>
  </si>
  <si>
    <r>
      <t xml:space="preserve">         </t>
    </r>
    <r>
      <rPr>
        <sz val="10"/>
        <rFont val="新細明體"/>
        <family val="1"/>
      </rPr>
      <t>私人建築工程</t>
    </r>
    <r>
      <rPr>
        <sz val="10"/>
        <rFont val="Times New Roman"/>
        <family val="1"/>
      </rPr>
      <t xml:space="preserve">  </t>
    </r>
  </si>
  <si>
    <r>
      <t xml:space="preserve">              </t>
    </r>
    <r>
      <rPr>
        <sz val="10"/>
        <rFont val="新細明體"/>
        <family val="1"/>
      </rPr>
      <t>新動工樓宇單位數目</t>
    </r>
  </si>
  <si>
    <r>
      <t xml:space="preserve">              </t>
    </r>
    <r>
      <rPr>
        <sz val="10"/>
        <rFont val="新細明體"/>
        <family val="1"/>
      </rPr>
      <t>新動工樓宇總面積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千平方公尺</t>
    </r>
    <r>
      <rPr>
        <sz val="10"/>
        <rFont val="Times New Roman"/>
        <family val="1"/>
      </rPr>
      <t>)</t>
    </r>
  </si>
  <si>
    <r>
      <t xml:space="preserve">              </t>
    </r>
    <r>
      <rPr>
        <sz val="10"/>
        <rFont val="新細明體"/>
        <family val="1"/>
      </rPr>
      <t>建成樓宇單位數目</t>
    </r>
  </si>
  <si>
    <r>
      <t xml:space="preserve">              </t>
    </r>
    <r>
      <rPr>
        <sz val="10"/>
        <rFont val="新細明體"/>
        <family val="1"/>
      </rPr>
      <t>建成樓宇總面積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千平方公尺</t>
    </r>
    <r>
      <rPr>
        <sz val="10"/>
        <rFont val="Times New Roman"/>
        <family val="1"/>
      </rPr>
      <t>)</t>
    </r>
  </si>
  <si>
    <t>五、消費與物價</t>
  </si>
  <si>
    <r>
      <t xml:space="preserve">         </t>
    </r>
    <r>
      <rPr>
        <sz val="10"/>
        <rFont val="新細明體"/>
        <family val="1"/>
      </rPr>
      <t>通貨膨脹率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</si>
  <si>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零售業銷售額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</si>
  <si>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失業率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</si>
  <si>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期末外地僱員人數</t>
    </r>
  </si>
  <si>
    <r>
      <t xml:space="preserve">         </t>
    </r>
    <r>
      <rPr>
        <sz val="10"/>
        <rFont val="新細明體"/>
        <family val="1"/>
      </rPr>
      <t>總收入</t>
    </r>
  </si>
  <si>
    <r>
      <t xml:space="preserve">         </t>
    </r>
    <r>
      <rPr>
        <sz val="10"/>
        <rFont val="新細明體"/>
        <family val="1"/>
      </rPr>
      <t>總開支</t>
    </r>
  </si>
  <si>
    <r>
      <t xml:space="preserve">         </t>
    </r>
    <r>
      <rPr>
        <sz val="10"/>
        <rFont val="新細明體"/>
        <family val="1"/>
      </rPr>
      <t>結餘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</si>
  <si>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狹義貨幣供應量</t>
    </r>
    <r>
      <rPr>
        <sz val="10"/>
        <rFont val="Times New Roman"/>
        <family val="1"/>
      </rPr>
      <t xml:space="preserve"> (M1)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</si>
  <si>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廣義貨幣供應量</t>
    </r>
    <r>
      <rPr>
        <sz val="10"/>
        <rFont val="Times New Roman"/>
        <family val="1"/>
      </rPr>
      <t xml:space="preserve"> (M2)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</si>
  <si>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本地私人部門信貸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</si>
  <si>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對外資產淨值</t>
    </r>
  </si>
  <si>
    <t>九、其他</t>
  </si>
  <si>
    <t>百萬澳門元</t>
  </si>
  <si>
    <t>同期變動率</t>
  </si>
  <si>
    <t>指數</t>
  </si>
  <si>
    <t>三、對經濟之貢獻(%)</t>
  </si>
  <si>
    <t>博彩毛收入佔本地生產總值</t>
  </si>
  <si>
    <r>
      <t xml:space="preserve">         </t>
    </r>
    <r>
      <rPr>
        <sz val="10"/>
        <rFont val="新細明體"/>
        <family val="1"/>
      </rPr>
      <t>≧</t>
    </r>
    <r>
      <rPr>
        <sz val="10"/>
        <rFont val="Times New Roman"/>
        <family val="1"/>
      </rPr>
      <t xml:space="preserve"> 65</t>
    </r>
  </si>
  <si>
    <r>
      <t xml:space="preserve">         </t>
    </r>
    <r>
      <rPr>
        <sz val="10"/>
        <rFont val="新細明體"/>
        <family val="1"/>
      </rPr>
      <t>製造業</t>
    </r>
  </si>
  <si>
    <r>
      <t xml:space="preserve">              </t>
    </r>
    <r>
      <rPr>
        <sz val="10"/>
        <rFont val="新細明體"/>
        <family val="1"/>
      </rPr>
      <t>製造業</t>
    </r>
  </si>
  <si>
    <r>
      <t xml:space="preserve">              </t>
    </r>
    <r>
      <rPr>
        <sz val="10"/>
        <rFont val="新細明體"/>
        <family val="1"/>
      </rPr>
      <t>公共污水廢物處理業</t>
    </r>
  </si>
  <si>
    <t xml:space="preserve">         16 - 24</t>
  </si>
  <si>
    <t>四、寄出郵件</t>
  </si>
  <si>
    <r>
      <t xml:space="preserve">4. </t>
    </r>
    <r>
      <rPr>
        <sz val="12"/>
        <rFont val="新細明體"/>
        <family val="1"/>
      </rPr>
      <t>水、電力、燃料及水泥消耗量</t>
    </r>
  </si>
  <si>
    <t xml:space="preserve">- 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</si>
  <si>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狹義貨幣供應量</t>
    </r>
    <r>
      <rPr>
        <sz val="10"/>
        <rFont val="Times New Roman"/>
        <family val="1"/>
      </rPr>
      <t xml:space="preserve"> (M1)</t>
    </r>
    <r>
      <rPr>
        <vertAlign val="superscript"/>
        <sz val="10"/>
        <rFont val="Times New Roman"/>
        <family val="1"/>
      </rPr>
      <t>b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</si>
  <si>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準貨幣負債</t>
    </r>
    <r>
      <rPr>
        <vertAlign val="superscript"/>
        <sz val="10"/>
        <rFont val="Times New Roman"/>
        <family val="1"/>
      </rPr>
      <t>c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</si>
  <si>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公共部門</t>
    </r>
    <r>
      <rPr>
        <vertAlign val="superscript"/>
        <sz val="10"/>
        <rFont val="Times New Roman"/>
        <family val="1"/>
      </rPr>
      <t>e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</si>
  <si>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私人部門</t>
    </r>
    <r>
      <rPr>
        <vertAlign val="superscript"/>
        <sz val="10"/>
        <rFont val="Times New Roman"/>
        <family val="1"/>
      </rPr>
      <t>f</t>
    </r>
  </si>
  <si>
    <r>
      <t>　　</t>
    </r>
    <r>
      <rPr>
        <sz val="10"/>
        <rFont val="Times New Roman"/>
        <family val="1"/>
      </rPr>
      <t xml:space="preserve">4. </t>
    </r>
    <r>
      <rPr>
        <sz val="10"/>
        <rFont val="新細明體"/>
        <family val="1"/>
      </rPr>
      <t>定期存款</t>
    </r>
    <r>
      <rPr>
        <vertAlign val="superscript"/>
        <sz val="10"/>
        <rFont val="Times New Roman"/>
        <family val="1"/>
      </rPr>
      <t>a</t>
    </r>
  </si>
  <si>
    <r>
      <t>　　　儲蓄存款</t>
    </r>
    <r>
      <rPr>
        <vertAlign val="superscript"/>
        <sz val="10"/>
        <rFont val="Times New Roman"/>
        <family val="1"/>
      </rPr>
      <t>a</t>
    </r>
  </si>
  <si>
    <r>
      <t xml:space="preserve">         </t>
    </r>
    <r>
      <rPr>
        <sz val="10"/>
        <rFont val="新細明體"/>
        <family val="1"/>
      </rPr>
      <t>高等教育</t>
    </r>
  </si>
  <si>
    <r>
      <t>　總體居民存款</t>
    </r>
  </si>
  <si>
    <r>
      <t xml:space="preserve">2. </t>
    </r>
    <r>
      <rPr>
        <sz val="12"/>
        <rFont val="新細明體"/>
        <family val="1"/>
      </rPr>
      <t>公共收入</t>
    </r>
  </si>
  <si>
    <r>
      <t xml:space="preserve">3. </t>
    </r>
    <r>
      <rPr>
        <sz val="12"/>
        <rFont val="新細明體"/>
        <family val="1"/>
      </rPr>
      <t>公共開支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</si>
  <si>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家務工作</t>
    </r>
  </si>
  <si>
    <r>
      <t xml:space="preserve">     - </t>
    </r>
    <r>
      <rPr>
        <sz val="10"/>
        <rFont val="新細明體"/>
        <family val="1"/>
      </rPr>
      <t>住宅按揭貸款</t>
    </r>
    <r>
      <rPr>
        <vertAlign val="superscript"/>
        <sz val="10"/>
        <rFont val="Times New Roman"/>
        <family val="1"/>
      </rPr>
      <t>a</t>
    </r>
  </si>
  <si>
    <r>
      <t xml:space="preserve">     - </t>
    </r>
    <r>
      <rPr>
        <sz val="10"/>
        <rFont val="新細明體"/>
        <family val="1"/>
      </rPr>
      <t>商用物業貸款</t>
    </r>
  </si>
  <si>
    <r>
      <t>新批核貸款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期內數字，百萬澳門元</t>
    </r>
    <r>
      <rPr>
        <sz val="10"/>
        <rFont val="Times New Roman"/>
        <family val="1"/>
      </rPr>
      <t>)</t>
    </r>
  </si>
  <si>
    <r>
      <t xml:space="preserve">7. </t>
    </r>
    <r>
      <rPr>
        <sz val="12"/>
        <rFont val="新細明體"/>
        <family val="1"/>
      </rPr>
      <t>澳門元利率</t>
    </r>
  </si>
  <si>
    <r>
      <t xml:space="preserve">     - </t>
    </r>
    <r>
      <rPr>
        <sz val="10"/>
        <rFont val="新細明體"/>
        <family val="1"/>
      </rPr>
      <t>住宅按揭貸款</t>
    </r>
    <r>
      <rPr>
        <vertAlign val="superscript"/>
        <sz val="10"/>
        <rFont val="Times New Roman"/>
        <family val="1"/>
      </rPr>
      <t>a</t>
    </r>
  </si>
  <si>
    <t xml:space="preserve">                 居民</t>
  </si>
  <si>
    <t xml:space="preserve">                 非居民</t>
  </si>
  <si>
    <t>#</t>
  </si>
  <si>
    <r>
      <t xml:space="preserve">1. </t>
    </r>
    <r>
      <rPr>
        <sz val="12"/>
        <rFont val="新細明體"/>
        <family val="1"/>
      </rPr>
      <t>博彩業指標</t>
    </r>
  </si>
  <si>
    <t>一、幸運博彩(期末數目)</t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</si>
  <si>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藥房貨品</t>
    </r>
  </si>
  <si>
    <r>
      <t>　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汽車</t>
    </r>
  </si>
  <si>
    <r>
      <t xml:space="preserve">2. </t>
    </r>
    <r>
      <rPr>
        <sz val="12"/>
        <rFont val="新細明體"/>
        <family val="1"/>
      </rPr>
      <t>博彩毛收入、博彩稅收及其對經濟的貢獻</t>
    </r>
  </si>
  <si>
    <t>二、博彩稅收</t>
  </si>
  <si>
    <t>博彩稅收佔公共財政收入</t>
  </si>
  <si>
    <t>人</t>
  </si>
  <si>
    <r>
      <t>　　　　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其中：博彩公司直接聘用的建築工人</t>
    </r>
  </si>
  <si>
    <r>
      <t xml:space="preserve">3. </t>
    </r>
    <r>
      <rPr>
        <sz val="12"/>
        <rFont val="新細明體"/>
        <family val="1"/>
      </rPr>
      <t>通訊</t>
    </r>
  </si>
  <si>
    <r>
      <t xml:space="preserve">2. </t>
    </r>
    <r>
      <rPr>
        <sz val="12"/>
        <rFont val="新細明體"/>
        <family val="1"/>
      </rPr>
      <t>運輸</t>
    </r>
  </si>
  <si>
    <t xml:space="preserve">        當中，抵押品為未落成物業(樓花按揭)</t>
  </si>
  <si>
    <r>
      <t xml:space="preserve">3. </t>
    </r>
    <r>
      <rPr>
        <sz val="12"/>
        <rFont val="新細明體"/>
        <family val="1"/>
      </rPr>
      <t>零售業銷貨量指數</t>
    </r>
  </si>
  <si>
    <r>
      <t xml:space="preserve">         </t>
    </r>
    <r>
      <rPr>
        <sz val="10"/>
        <rFont val="新細明體"/>
        <family val="1"/>
      </rPr>
      <t>用戶</t>
    </r>
  </si>
  <si>
    <r>
      <t xml:space="preserve">         </t>
    </r>
    <r>
      <rPr>
        <sz val="10"/>
        <rFont val="新細明體"/>
        <family val="1"/>
      </rPr>
      <t>儲值咭</t>
    </r>
  </si>
  <si>
    <r>
      <t>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鐘錶及珠寶</t>
    </r>
  </si>
  <si>
    <r>
      <t>　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超級市場貨品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</si>
  <si>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車用燃料</t>
    </r>
  </si>
  <si>
    <t>　非貨幣金融機構</t>
  </si>
  <si>
    <t>　美國</t>
  </si>
  <si>
    <t>　　　本地生產總值</t>
  </si>
  <si>
    <t>　　　貨物出口</t>
  </si>
  <si>
    <t>　　　貨物進口</t>
  </si>
  <si>
    <t>　　　消費物價指數</t>
  </si>
  <si>
    <r>
      <t xml:space="preserve">1. </t>
    </r>
    <r>
      <rPr>
        <sz val="12"/>
        <rFont val="新細明體"/>
        <family val="1"/>
      </rPr>
      <t>國際經濟指標（按年比較）</t>
    </r>
  </si>
  <si>
    <r>
      <t xml:space="preserve">5. </t>
    </r>
    <r>
      <rPr>
        <sz val="12"/>
        <rFont val="細明體"/>
        <family val="3"/>
      </rPr>
      <t>銀行貸存比率</t>
    </r>
  </si>
  <si>
    <t>單位數目</t>
  </si>
  <si>
    <r>
      <t xml:space="preserve">5. </t>
    </r>
    <r>
      <rPr>
        <sz val="12"/>
        <rFont val="細明體"/>
        <family val="3"/>
      </rPr>
      <t>公共工程</t>
    </r>
    <r>
      <rPr>
        <sz val="12"/>
        <rFont val="Times New Roman"/>
        <family val="1"/>
      </rPr>
      <t xml:space="preserve"> </t>
    </r>
  </si>
  <si>
    <t xml:space="preserve">         工業及其他</t>
  </si>
  <si>
    <t>貴賓百家樂</t>
  </si>
  <si>
    <r>
      <t xml:space="preserve">         </t>
    </r>
    <r>
      <rPr>
        <sz val="10"/>
        <rFont val="新細明體"/>
        <family val="1"/>
      </rPr>
      <t>人民幣</t>
    </r>
  </si>
  <si>
    <r>
      <t>　歐元區</t>
    </r>
    <r>
      <rPr>
        <vertAlign val="superscript"/>
        <sz val="10"/>
        <rFont val="Times New Roman"/>
        <family val="1"/>
      </rPr>
      <t>a</t>
    </r>
  </si>
  <si>
    <t>　德國</t>
  </si>
  <si>
    <t>　法國</t>
  </si>
  <si>
    <t>　英國</t>
  </si>
  <si>
    <r>
      <t>　　　消費物價指數</t>
    </r>
    <r>
      <rPr>
        <vertAlign val="superscript"/>
        <sz val="10"/>
        <rFont val="Times New Roman"/>
        <family val="1"/>
      </rPr>
      <t>a</t>
    </r>
  </si>
  <si>
    <t>　香港</t>
  </si>
  <si>
    <t>　　　失業率</t>
  </si>
  <si>
    <t>　日本</t>
  </si>
  <si>
    <t xml:space="preserve">   新加坡</t>
  </si>
  <si>
    <r>
      <t xml:space="preserve">2. </t>
    </r>
    <r>
      <rPr>
        <sz val="12"/>
        <rFont val="新細明體"/>
        <family val="1"/>
      </rPr>
      <t>國際經濟指標（按季比較）</t>
    </r>
  </si>
  <si>
    <r>
      <t xml:space="preserve">       1. </t>
    </r>
    <r>
      <rPr>
        <sz val="10"/>
        <rFont val="新細明體"/>
        <family val="1"/>
      </rPr>
      <t>行業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平均期以月計</t>
    </r>
    <r>
      <rPr>
        <sz val="10"/>
        <rFont val="Times New Roman"/>
        <family val="1"/>
      </rPr>
      <t>)</t>
    </r>
  </si>
  <si>
    <r>
      <t xml:space="preserve">            </t>
    </r>
    <r>
      <rPr>
        <sz val="10"/>
        <rFont val="新細明體"/>
        <family val="1"/>
      </rPr>
      <t>成衣製造業</t>
    </r>
  </si>
  <si>
    <r>
      <t xml:space="preserve">       2. </t>
    </r>
    <r>
      <rPr>
        <sz val="10"/>
        <rFont val="新細明體"/>
        <family val="1"/>
      </rPr>
      <t>市場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綜合指數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a</t>
    </r>
  </si>
  <si>
    <t>%</t>
  </si>
  <si>
    <r>
      <t xml:space="preserve">          </t>
    </r>
    <r>
      <rPr>
        <sz val="10"/>
        <rFont val="新細明體"/>
        <family val="1"/>
      </rPr>
      <t>被訪行業</t>
    </r>
  </si>
  <si>
    <r>
      <t xml:space="preserve">                   </t>
    </r>
    <r>
      <rPr>
        <sz val="10"/>
        <rFont val="新細明體"/>
        <family val="1"/>
      </rPr>
      <t>大幅上升</t>
    </r>
  </si>
  <si>
    <r>
      <t xml:space="preserve">                   </t>
    </r>
    <r>
      <rPr>
        <sz val="10"/>
        <rFont val="新細明體"/>
        <family val="1"/>
      </rPr>
      <t>輕微上升</t>
    </r>
  </si>
  <si>
    <r>
      <t xml:space="preserve">                   </t>
    </r>
    <r>
      <rPr>
        <sz val="10"/>
        <rFont val="新細明體"/>
        <family val="1"/>
      </rPr>
      <t>停滯</t>
    </r>
  </si>
  <si>
    <r>
      <t xml:space="preserve">                   </t>
    </r>
    <r>
      <rPr>
        <sz val="10"/>
        <rFont val="新細明體"/>
        <family val="1"/>
      </rPr>
      <t>輕微下跌</t>
    </r>
  </si>
  <si>
    <r>
      <t xml:space="preserve">                   </t>
    </r>
    <r>
      <rPr>
        <sz val="10"/>
        <rFont val="新細明體"/>
        <family val="1"/>
      </rPr>
      <t>大幅下跌</t>
    </r>
  </si>
  <si>
    <r>
      <t xml:space="preserve">          </t>
    </r>
    <r>
      <rPr>
        <sz val="10"/>
        <rFont val="新細明體"/>
        <family val="1"/>
      </rPr>
      <t>其中：成衣製造業</t>
    </r>
    <r>
      <rPr>
        <sz val="10"/>
        <rFont val="Times New Roman"/>
        <family val="1"/>
      </rPr>
      <t xml:space="preserve"> </t>
    </r>
  </si>
  <si>
    <r>
      <t xml:space="preserve">                              </t>
    </r>
    <r>
      <rPr>
        <sz val="10"/>
        <rFont val="新細明體"/>
        <family val="1"/>
      </rPr>
      <t>大幅上升</t>
    </r>
  </si>
  <si>
    <r>
      <t xml:space="preserve">                              </t>
    </r>
    <r>
      <rPr>
        <sz val="10"/>
        <rFont val="新細明體"/>
        <family val="1"/>
      </rPr>
      <t>輕微上升</t>
    </r>
  </si>
  <si>
    <r>
      <t xml:space="preserve">                              </t>
    </r>
    <r>
      <rPr>
        <sz val="10"/>
        <rFont val="新細明體"/>
        <family val="1"/>
      </rPr>
      <t>停滯</t>
    </r>
  </si>
  <si>
    <r>
      <t xml:space="preserve">                              </t>
    </r>
    <r>
      <rPr>
        <sz val="10"/>
        <rFont val="新細明體"/>
        <family val="1"/>
      </rPr>
      <t>輕微下跌</t>
    </r>
  </si>
  <si>
    <t>承批公司</t>
  </si>
  <si>
    <t>數目</t>
  </si>
  <si>
    <t>娛樂場</t>
  </si>
  <si>
    <t>角子機</t>
  </si>
  <si>
    <t>二、博彩毛收入(不計賞錢)</t>
  </si>
  <si>
    <t>幸運博彩</t>
  </si>
  <si>
    <t>百家樂</t>
  </si>
  <si>
    <t>其他</t>
  </si>
  <si>
    <t>互相博彩及彩票</t>
  </si>
  <si>
    <t>三、互相博彩及彩票投注額</t>
  </si>
  <si>
    <t>體育彩票</t>
  </si>
  <si>
    <t>彩票</t>
  </si>
  <si>
    <r>
      <t xml:space="preserve">          </t>
    </r>
    <r>
      <rPr>
        <sz val="10"/>
        <rFont val="新細明體"/>
        <family val="1"/>
      </rPr>
      <t>日本</t>
    </r>
  </si>
  <si>
    <r>
      <t xml:space="preserve">             5</t>
    </r>
    <r>
      <rPr>
        <sz val="10"/>
        <rFont val="新細明體"/>
        <family val="1"/>
      </rPr>
      <t>星級酒店</t>
    </r>
  </si>
  <si>
    <r>
      <t xml:space="preserve">             4</t>
    </r>
    <r>
      <rPr>
        <sz val="10"/>
        <rFont val="新細明體"/>
        <family val="1"/>
      </rPr>
      <t>星級酒店</t>
    </r>
  </si>
  <si>
    <r>
      <t xml:space="preserve">             3</t>
    </r>
    <r>
      <rPr>
        <sz val="10"/>
        <rFont val="新細明體"/>
        <family val="1"/>
      </rPr>
      <t>星級酒店</t>
    </r>
  </si>
  <si>
    <t>間</t>
  </si>
  <si>
    <r>
      <t>一、 總貸款</t>
    </r>
    <r>
      <rPr>
        <vertAlign val="superscript"/>
        <sz val="10"/>
        <rFont val="Times New Roman"/>
        <family val="1"/>
      </rPr>
      <t>a</t>
    </r>
  </si>
  <si>
    <t xml:space="preserve">             居民</t>
  </si>
  <si>
    <t xml:space="preserve">             非居民</t>
  </si>
  <si>
    <r>
      <t>二、 總存款</t>
    </r>
    <r>
      <rPr>
        <vertAlign val="superscript"/>
        <sz val="10"/>
        <rFont val="Times New Roman"/>
        <family val="1"/>
      </rPr>
      <t>b</t>
    </r>
  </si>
  <si>
    <r>
      <t xml:space="preserve">             公共部門</t>
    </r>
    <r>
      <rPr>
        <vertAlign val="superscript"/>
        <sz val="10"/>
        <rFont val="Times New Roman"/>
        <family val="1"/>
      </rPr>
      <t>c</t>
    </r>
  </si>
  <si>
    <r>
      <t>三、 貸存比率 (%)</t>
    </r>
    <r>
      <rPr>
        <vertAlign val="superscript"/>
        <sz val="10"/>
        <rFont val="Times New Roman"/>
        <family val="1"/>
      </rPr>
      <t>d</t>
    </r>
  </si>
  <si>
    <r>
      <t xml:space="preserve">6. </t>
    </r>
    <r>
      <rPr>
        <sz val="12"/>
        <rFont val="新細明體"/>
        <family val="1"/>
      </rPr>
      <t>澳門元兌主要貨幣之平均兌換率及澳匯指數</t>
    </r>
  </si>
  <si>
    <t>　存款利率</t>
  </si>
  <si>
    <t>　澳門銀行同業拆息</t>
  </si>
  <si>
    <r>
      <t>　　　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個月</t>
    </r>
  </si>
  <si>
    <r>
      <t>　　　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個月</t>
    </r>
  </si>
  <si>
    <r>
      <t xml:space="preserve">1. </t>
    </r>
    <r>
      <rPr>
        <sz val="12"/>
        <rFont val="新細明體"/>
        <family val="1"/>
      </rPr>
      <t>新成立及解散公司</t>
    </r>
  </si>
  <si>
    <t>一、新成立公司</t>
  </si>
  <si>
    <t>數目</t>
  </si>
  <si>
    <t>同期變動率</t>
  </si>
  <si>
    <r>
      <t xml:space="preserve">            </t>
    </r>
    <r>
      <rPr>
        <sz val="10"/>
        <rFont val="新細明體"/>
        <family val="1"/>
      </rPr>
      <t>製造業</t>
    </r>
  </si>
  <si>
    <r>
      <t xml:space="preserve">            </t>
    </r>
    <r>
      <rPr>
        <sz val="10"/>
        <rFont val="新細明體"/>
        <family val="1"/>
      </rPr>
      <t>建築業</t>
    </r>
  </si>
  <si>
    <r>
      <t xml:space="preserve">            </t>
    </r>
    <r>
      <rPr>
        <sz val="10"/>
        <rFont val="新細明體"/>
        <family val="1"/>
      </rPr>
      <t>批發及零售業</t>
    </r>
  </si>
  <si>
    <r>
      <t xml:space="preserve">            </t>
    </r>
    <r>
      <rPr>
        <sz val="10"/>
        <rFont val="新細明體"/>
        <family val="1"/>
      </rPr>
      <t>酒店及飲食業</t>
    </r>
  </si>
  <si>
    <r>
      <t xml:space="preserve">            </t>
    </r>
    <r>
      <rPr>
        <sz val="10"/>
        <rFont val="新細明體"/>
        <family val="1"/>
      </rPr>
      <t>運輸、倉儲及通訊業</t>
    </r>
  </si>
  <si>
    <r>
      <t xml:space="preserve">            </t>
    </r>
    <r>
      <rPr>
        <sz val="10"/>
        <rFont val="新細明體"/>
        <family val="1"/>
      </rPr>
      <t>金融業</t>
    </r>
  </si>
  <si>
    <r>
      <t xml:space="preserve">            </t>
    </r>
    <r>
      <rPr>
        <sz val="10"/>
        <rFont val="新細明體"/>
        <family val="1"/>
      </rPr>
      <t>不動產業</t>
    </r>
  </si>
  <si>
    <r>
      <t xml:space="preserve">            </t>
    </r>
    <r>
      <rPr>
        <sz val="10"/>
        <rFont val="新細明體"/>
        <family val="1"/>
      </rPr>
      <t>資訊及其相關業務</t>
    </r>
  </si>
  <si>
    <r>
      <t xml:space="preserve">            </t>
    </r>
    <r>
      <rPr>
        <sz val="10"/>
        <rFont val="新細明體"/>
        <family val="1"/>
      </rPr>
      <t>工商服務業</t>
    </r>
  </si>
  <si>
    <t>千澳門元</t>
  </si>
  <si>
    <r>
      <t xml:space="preserve">            </t>
    </r>
    <r>
      <rPr>
        <sz val="10"/>
        <rFont val="新細明體"/>
        <family val="1"/>
      </rPr>
      <t>香港</t>
    </r>
  </si>
  <si>
    <r>
      <t xml:space="preserve">            </t>
    </r>
    <r>
      <rPr>
        <sz val="10"/>
        <rFont val="新細明體"/>
        <family val="1"/>
      </rPr>
      <t>澳門</t>
    </r>
  </si>
  <si>
    <r>
      <t xml:space="preserve">            </t>
    </r>
    <r>
      <rPr>
        <sz val="10"/>
        <rFont val="新細明體"/>
        <family val="1"/>
      </rPr>
      <t>英屬處女島</t>
    </r>
  </si>
  <si>
    <r>
      <t xml:space="preserve">            </t>
    </r>
    <r>
      <rPr>
        <sz val="10"/>
        <rFont val="新細明體"/>
        <family val="1"/>
      </rPr>
      <t>其他</t>
    </r>
  </si>
  <si>
    <t>二、解散公司</t>
  </si>
  <si>
    <r>
      <t>三、互聯網</t>
    </r>
    <r>
      <rPr>
        <sz val="10"/>
        <rFont val="Times New Roman"/>
        <family val="1"/>
      </rPr>
      <t xml:space="preserve"> </t>
    </r>
  </si>
  <si>
    <r>
      <t xml:space="preserve">         </t>
    </r>
    <r>
      <rPr>
        <sz val="10"/>
        <rFont val="新細明體"/>
        <family val="1"/>
      </rPr>
      <t>用戶總數</t>
    </r>
  </si>
  <si>
    <r>
      <t xml:space="preserve">         </t>
    </r>
    <r>
      <rPr>
        <sz val="10"/>
        <rFont val="新細明體"/>
        <family val="1"/>
      </rPr>
      <t>水</t>
    </r>
  </si>
  <si>
    <t>千立方米</t>
  </si>
  <si>
    <t>百萬千瓦小時</t>
  </si>
  <si>
    <t>千公升</t>
  </si>
  <si>
    <t>　　石油氣</t>
  </si>
  <si>
    <t>公噸</t>
  </si>
  <si>
    <t>　　天然氣</t>
  </si>
  <si>
    <t>　　水泥</t>
  </si>
  <si>
    <r>
      <t xml:space="preserve">5. </t>
    </r>
    <r>
      <rPr>
        <sz val="12"/>
        <rFont val="新細明體"/>
        <family val="1"/>
      </rPr>
      <t>本地居民外遊</t>
    </r>
  </si>
  <si>
    <t>一、居民出境</t>
  </si>
  <si>
    <t>千人次</t>
  </si>
  <si>
    <t>同期變動率</t>
  </si>
  <si>
    <r>
      <t xml:space="preserve">            </t>
    </r>
    <r>
      <rPr>
        <sz val="10"/>
        <rFont val="新細明體"/>
        <family val="1"/>
      </rPr>
      <t>經海路</t>
    </r>
  </si>
  <si>
    <r>
      <t xml:space="preserve">            </t>
    </r>
    <r>
      <rPr>
        <sz val="10"/>
        <rFont val="新細明體"/>
        <family val="1"/>
      </rPr>
      <t>經陸路</t>
    </r>
  </si>
  <si>
    <r>
      <t xml:space="preserve">            </t>
    </r>
    <r>
      <rPr>
        <sz val="10"/>
        <rFont val="新細明體"/>
        <family val="1"/>
      </rPr>
      <t>經空路</t>
    </r>
  </si>
  <si>
    <t>人次</t>
  </si>
  <si>
    <t>　　　香港</t>
  </si>
  <si>
    <t>　　　日本</t>
  </si>
  <si>
    <t>　　　泰國</t>
  </si>
  <si>
    <t>　　　美國</t>
  </si>
  <si>
    <t>　　　澳洲</t>
  </si>
  <si>
    <t xml:space="preserve">                                                                                                                     </t>
  </si>
  <si>
    <r>
      <t xml:space="preserve">I. </t>
    </r>
    <r>
      <rPr>
        <sz val="12"/>
        <rFont val="新細明體"/>
        <family val="1"/>
      </rPr>
      <t>國際及澳門主要經濟指標</t>
    </r>
  </si>
  <si>
    <r>
      <t xml:space="preserve">                    </t>
    </r>
    <r>
      <rPr>
        <sz val="9"/>
        <rFont val="新細明體"/>
        <family val="1"/>
      </rPr>
      <t>歐洲統計辦公室</t>
    </r>
  </si>
  <si>
    <r>
      <t xml:space="preserve">                    </t>
    </r>
    <r>
      <rPr>
        <sz val="9"/>
        <rFont val="新細明體"/>
        <family val="1"/>
      </rPr>
      <t>德國聯邦統計局</t>
    </r>
  </si>
  <si>
    <r>
      <t xml:space="preserve">                    </t>
    </r>
    <r>
      <rPr>
        <sz val="9"/>
        <rFont val="新細明體"/>
        <family val="1"/>
      </rPr>
      <t>法國國家經濟研究與統計局、法國海關統計</t>
    </r>
  </si>
  <si>
    <r>
      <t xml:space="preserve">                    </t>
    </r>
    <r>
      <rPr>
        <sz val="9"/>
        <rFont val="新細明體"/>
        <family val="1"/>
      </rPr>
      <t>英國國家統計局</t>
    </r>
  </si>
  <si>
    <r>
      <t>a</t>
    </r>
    <r>
      <rPr>
        <sz val="9"/>
        <rFont val="新細明體"/>
        <family val="1"/>
      </rPr>
      <t xml:space="preserve">  累計同期變動率。</t>
    </r>
  </si>
  <si>
    <t>資料來源：中華人民共和國國家統計局</t>
  </si>
  <si>
    <t xml:space="preserve">                   香港特別行政區政府統計處</t>
  </si>
  <si>
    <t xml:space="preserve">                   日本經濟社會綜合研究所、日本財務省、日本統計局</t>
  </si>
  <si>
    <t xml:space="preserve">                   新加坡統計局</t>
  </si>
  <si>
    <r>
      <t xml:space="preserve">a </t>
    </r>
    <r>
      <rPr>
        <sz val="9"/>
        <rFont val="新細明體"/>
        <family val="1"/>
      </rPr>
      <t>為當期經季節性調整的失業率。</t>
    </r>
  </si>
  <si>
    <r>
      <t xml:space="preserve">II. </t>
    </r>
    <r>
      <rPr>
        <sz val="12"/>
        <rFont val="新細明體"/>
        <family val="1"/>
      </rPr>
      <t>對外商品貿易</t>
    </r>
  </si>
  <si>
    <r>
      <t xml:space="preserve">a </t>
    </r>
    <r>
      <rPr>
        <sz val="9"/>
        <rFont val="新細明體"/>
        <family val="1"/>
      </rPr>
      <t>貿易價格比率</t>
    </r>
    <r>
      <rPr>
        <sz val="9"/>
        <rFont val="Times New Roman"/>
        <family val="1"/>
      </rPr>
      <t xml:space="preserve"> = </t>
    </r>
    <r>
      <rPr>
        <sz val="9"/>
        <rFont val="新細明體"/>
        <family val="1"/>
      </rPr>
      <t>出口單位價格指數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進口單位價格指數</t>
    </r>
    <r>
      <rPr>
        <sz val="9"/>
        <rFont val="Times New Roman"/>
        <family val="1"/>
      </rPr>
      <t xml:space="preserve"> × 100</t>
    </r>
    <r>
      <rPr>
        <sz val="9"/>
        <rFont val="新細明體"/>
        <family val="1"/>
      </rPr>
      <t>。</t>
    </r>
  </si>
  <si>
    <r>
      <t xml:space="preserve">a  </t>
    </r>
    <r>
      <rPr>
        <sz val="9"/>
        <rFont val="新細明體"/>
        <family val="1"/>
      </rPr>
      <t>被調查之公司提供之出口行業發展有利與不利之平均百分率之差。</t>
    </r>
  </si>
  <si>
    <t>資料來源：經濟局</t>
  </si>
  <si>
    <r>
      <t xml:space="preserve">IV. </t>
    </r>
    <r>
      <rPr>
        <sz val="12"/>
        <rFont val="新細明體"/>
        <family val="1"/>
      </rPr>
      <t>消費及物價</t>
    </r>
  </si>
  <si>
    <r>
      <t xml:space="preserve">VI. </t>
    </r>
    <r>
      <rPr>
        <sz val="12"/>
        <rFont val="新細明體"/>
        <family val="1"/>
      </rPr>
      <t>建築及不動產</t>
    </r>
  </si>
  <si>
    <r>
      <t xml:space="preserve">VI. </t>
    </r>
    <r>
      <rPr>
        <sz val="12"/>
        <rFont val="新細明體"/>
        <family val="1"/>
      </rPr>
      <t>建築及不動產</t>
    </r>
  </si>
  <si>
    <t xml:space="preserve">    季度公共開支以“開支結算額”計算，年度公共開支以“已支付開支”計算。</t>
  </si>
  <si>
    <r>
      <t xml:space="preserve">VII. </t>
    </r>
    <r>
      <rPr>
        <sz val="12"/>
        <rFont val="新細明體"/>
        <family val="1"/>
      </rPr>
      <t>公共賬目</t>
    </r>
  </si>
  <si>
    <r>
      <t xml:space="preserve">    季度公共開支以</t>
    </r>
    <r>
      <rPr>
        <sz val="9"/>
        <rFont val="Times New Roman"/>
        <family val="1"/>
      </rPr>
      <t>“</t>
    </r>
    <r>
      <rPr>
        <sz val="9"/>
        <rFont val="細明體"/>
        <family val="3"/>
      </rPr>
      <t>開支結算額</t>
    </r>
    <r>
      <rPr>
        <sz val="9"/>
        <rFont val="Times New Roman"/>
        <family val="1"/>
      </rPr>
      <t>”</t>
    </r>
    <r>
      <rPr>
        <sz val="9"/>
        <rFont val="細明體"/>
        <family val="3"/>
      </rPr>
      <t>計算，年度公共開支以“已支付開支”計算。</t>
    </r>
  </si>
  <si>
    <r>
      <t xml:space="preserve">VII. </t>
    </r>
    <r>
      <rPr>
        <sz val="12"/>
        <rFont val="新細明體"/>
        <family val="1"/>
      </rPr>
      <t>公共賬目</t>
    </r>
  </si>
  <si>
    <r>
      <t xml:space="preserve">VII. </t>
    </r>
    <r>
      <rPr>
        <sz val="12"/>
        <rFont val="新細明體"/>
        <family val="1"/>
      </rPr>
      <t>公共賬目</t>
    </r>
  </si>
  <si>
    <r>
      <t xml:space="preserve">VIII. </t>
    </r>
    <r>
      <rPr>
        <sz val="12"/>
        <rFont val="新細明體"/>
        <family val="1"/>
      </rPr>
      <t>貨幣及金融</t>
    </r>
  </si>
  <si>
    <r>
      <t>a  M2 = M1 +</t>
    </r>
    <r>
      <rPr>
        <sz val="8"/>
        <rFont val="新細明體"/>
        <family val="1"/>
      </rPr>
      <t>準貨幣負債</t>
    </r>
    <r>
      <rPr>
        <sz val="8"/>
        <rFont val="Times New Roman"/>
        <family val="1"/>
      </rPr>
      <t xml:space="preserve"> = </t>
    </r>
    <r>
      <rPr>
        <sz val="8"/>
        <rFont val="新細明體"/>
        <family val="1"/>
      </rPr>
      <t>對外資產淨值</t>
    </r>
    <r>
      <rPr>
        <sz val="8"/>
        <rFont val="Times New Roman"/>
        <family val="1"/>
      </rPr>
      <t xml:space="preserve"> + </t>
    </r>
    <r>
      <rPr>
        <sz val="8"/>
        <rFont val="新細明體"/>
        <family val="1"/>
      </rPr>
      <t>本地信貸</t>
    </r>
    <r>
      <rPr>
        <sz val="8"/>
        <rFont val="Times New Roman"/>
        <family val="1"/>
      </rPr>
      <t xml:space="preserve"> - </t>
    </r>
    <r>
      <rPr>
        <sz val="8"/>
        <rFont val="新細明體"/>
        <family val="1"/>
      </rPr>
      <t>其他淨值。</t>
    </r>
  </si>
  <si>
    <r>
      <t xml:space="preserve">b  </t>
    </r>
    <r>
      <rPr>
        <sz val="8"/>
        <rFont val="PMingLiU"/>
        <family val="1"/>
      </rPr>
      <t>貨幣供應量</t>
    </r>
    <r>
      <rPr>
        <sz val="8"/>
        <rFont val="Times New Roman"/>
        <family val="1"/>
      </rPr>
      <t>M1</t>
    </r>
    <r>
      <rPr>
        <sz val="8"/>
        <rFont val="PMingLiU"/>
        <family val="1"/>
      </rPr>
      <t>包括流通貨幣及活期存款。</t>
    </r>
  </si>
  <si>
    <r>
      <t xml:space="preserve">c  </t>
    </r>
    <r>
      <rPr>
        <sz val="8"/>
        <rFont val="PMingLiU"/>
        <family val="1"/>
      </rPr>
      <t>準貨幣負債包括儲蓄存款、通知存款、定期存款、其他存款及存款証明書。</t>
    </r>
  </si>
  <si>
    <r>
      <t xml:space="preserve">d  </t>
    </r>
    <r>
      <rPr>
        <sz val="8"/>
        <rFont val="PMingLiU"/>
        <family val="1"/>
      </rPr>
      <t>對外資產淨值不包括非貨幣性黃金及白銀。</t>
    </r>
  </si>
  <si>
    <r>
      <t xml:space="preserve">e  </t>
    </r>
    <r>
      <rPr>
        <sz val="8"/>
        <rFont val="PMingLiU"/>
        <family val="1"/>
      </rPr>
      <t>對公共部門信貸為貨幣機構對公共部門的淨債權（對公共部門信貸</t>
    </r>
    <r>
      <rPr>
        <sz val="8"/>
        <rFont val="Times New Roman"/>
        <family val="1"/>
      </rPr>
      <t xml:space="preserve"> - </t>
    </r>
    <r>
      <rPr>
        <sz val="8"/>
        <rFont val="PMingLiU"/>
        <family val="1"/>
      </rPr>
      <t>公共部門存款）。</t>
    </r>
  </si>
  <si>
    <r>
      <t xml:space="preserve">f  </t>
    </r>
    <r>
      <rPr>
        <sz val="8"/>
        <rFont val="新細明體"/>
        <family val="1"/>
      </rPr>
      <t>對本地私人部門信貸包括貸款及墊款、銀行承兌匯票及票據貼現以及金融投資。</t>
    </r>
  </si>
  <si>
    <r>
      <t xml:space="preserve">g  </t>
    </r>
    <r>
      <rPr>
        <sz val="8"/>
        <rFont val="新細明體"/>
        <family val="1"/>
      </rPr>
      <t>其他淨值代表其他負債減其他資產的餘值。其他負債包括非貨幣性負債、雜項負債如應付費用、貨幣機構已繳資本及儲備。其他資產包括非貨幣性黃金、</t>
    </r>
  </si>
  <si>
    <r>
      <t xml:space="preserve">a  </t>
    </r>
    <r>
      <rPr>
        <sz val="8"/>
        <rFont val="新細明體"/>
        <family val="1"/>
      </rPr>
      <t>定期存款包括由本地銀行發行的不可轉讓存款證明書。</t>
    </r>
  </si>
  <si>
    <r>
      <t xml:space="preserve">VIII. </t>
    </r>
    <r>
      <rPr>
        <sz val="12"/>
        <rFont val="新細明體"/>
        <family val="1"/>
      </rPr>
      <t>貨幣及金融</t>
    </r>
  </si>
  <si>
    <r>
      <t xml:space="preserve">a </t>
    </r>
    <r>
      <rPr>
        <sz val="8"/>
        <rFont val="新細明體"/>
        <family val="1"/>
      </rPr>
      <t>住宅按揭貸款包括以住宅物業作抵押借予個人及公司的貸款。</t>
    </r>
  </si>
  <si>
    <r>
      <t xml:space="preserve">b </t>
    </r>
    <r>
      <rPr>
        <sz val="8"/>
        <rFont val="新細明體"/>
        <family val="1"/>
      </rPr>
      <t>拖欠比率指逾期貸款總額佔未償還貸款總額的比率。逾期貸款指貸款的本金或利息過期超過三個月以上未付。</t>
    </r>
  </si>
  <si>
    <r>
      <t xml:space="preserve">a  </t>
    </r>
    <r>
      <rPr>
        <sz val="8"/>
        <rFont val="新細明體"/>
        <family val="1"/>
      </rPr>
      <t>只包括貸款及墊款以及銀行承兌匯票及票據貼現。</t>
    </r>
  </si>
  <si>
    <r>
      <t xml:space="preserve">b  </t>
    </r>
    <r>
      <rPr>
        <sz val="8"/>
        <rFont val="新細明體"/>
        <family val="1"/>
      </rPr>
      <t>包括不可轉讓存款證明書。</t>
    </r>
  </si>
  <si>
    <r>
      <t xml:space="preserve">c  </t>
    </r>
    <r>
      <rPr>
        <sz val="8"/>
        <rFont val="新細明體"/>
        <family val="1"/>
      </rPr>
      <t>公共部門存款包括財政局庫存、自治機構及澳門特別行政區財政儲備的存款，但不包括印務局、郵政局、政府退休基金、政府退休基金會–公積金制度、</t>
    </r>
  </si>
  <si>
    <t xml:space="preserve">    社會保障基金–中央儲蓄制度，以及非金融公共機構 (NFPE) 的存款。</t>
  </si>
  <si>
    <r>
      <t xml:space="preserve">d  </t>
    </r>
    <r>
      <rPr>
        <sz val="8"/>
        <rFont val="新細明體"/>
        <family val="1"/>
      </rPr>
      <t>貸存比率</t>
    </r>
    <r>
      <rPr>
        <sz val="8"/>
        <rFont val="Times New Roman"/>
        <family val="1"/>
      </rPr>
      <t xml:space="preserve"> = </t>
    </r>
    <r>
      <rPr>
        <sz val="8"/>
        <rFont val="新細明體"/>
        <family val="1"/>
      </rPr>
      <t>總貸款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總存款</t>
    </r>
    <r>
      <rPr>
        <sz val="8"/>
        <rFont val="Times New Roman"/>
        <family val="1"/>
      </rPr>
      <t xml:space="preserve"> × 100</t>
    </r>
    <r>
      <rPr>
        <sz val="8"/>
        <rFont val="新細明體"/>
        <family val="1"/>
      </rPr>
      <t>。</t>
    </r>
  </si>
  <si>
    <r>
      <t xml:space="preserve">VIII. </t>
    </r>
    <r>
      <rPr>
        <sz val="12"/>
        <rFont val="新細明體"/>
        <family val="1"/>
      </rPr>
      <t>貨幣及金融</t>
    </r>
  </si>
  <si>
    <r>
      <t xml:space="preserve">a </t>
    </r>
    <r>
      <rPr>
        <sz val="8"/>
        <rFont val="新細明體"/>
        <family val="1"/>
      </rPr>
      <t>基期</t>
    </r>
    <r>
      <rPr>
        <sz val="8"/>
        <rFont val="Times New Roman"/>
        <family val="1"/>
      </rPr>
      <t xml:space="preserve"> = 2010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月。權數是以</t>
    </r>
    <r>
      <rPr>
        <sz val="8"/>
        <rFont val="Times New Roman"/>
        <family val="1"/>
      </rPr>
      <t>2010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>2011</t>
    </r>
    <r>
      <rPr>
        <sz val="8"/>
        <rFont val="新細明體"/>
        <family val="1"/>
      </rPr>
      <t>年的澳門對外商品貿易模式計算。</t>
    </r>
  </si>
  <si>
    <r>
      <t xml:space="preserve">a  </t>
    </r>
    <r>
      <rPr>
        <sz val="8"/>
        <rFont val="新細明體"/>
        <family val="1"/>
      </rPr>
      <t>表內顯示的利率是調查銀行所提供利率的加權平均值。</t>
    </r>
  </si>
  <si>
    <r>
      <t xml:space="preserve">IX. </t>
    </r>
    <r>
      <rPr>
        <sz val="12"/>
        <rFont val="新細明體"/>
        <family val="1"/>
      </rPr>
      <t>其他經濟指標</t>
    </r>
  </si>
  <si>
    <r>
      <t xml:space="preserve">IX. </t>
    </r>
    <r>
      <rPr>
        <sz val="12"/>
        <rFont val="新細明體"/>
        <family val="1"/>
      </rPr>
      <t>其他經濟指標</t>
    </r>
  </si>
  <si>
    <t xml:space="preserve"> %</t>
  </si>
  <si>
    <r>
      <t xml:space="preserve">a  </t>
    </r>
    <r>
      <rPr>
        <sz val="9"/>
        <rFont val="新細明體"/>
        <family val="1"/>
      </rPr>
      <t>期末值。不包括印務局、郵政局、政府退休基金、政府退休基金會–公積金制度、社會保障基金–中央儲蓄制度，以及非金融</t>
    </r>
  </si>
  <si>
    <t>四、存放於澳門金融管理</t>
  </si>
  <si>
    <t xml:space="preserve">        局及本地銀行體系之</t>
  </si>
  <si>
    <r>
      <t xml:space="preserve">        公共存款</t>
    </r>
    <r>
      <rPr>
        <vertAlign val="superscript"/>
        <sz val="10"/>
        <rFont val="新細明體"/>
        <family val="1"/>
      </rPr>
      <t>a</t>
    </r>
  </si>
  <si>
    <t>　　　費用、罰款及其</t>
  </si>
  <si>
    <r>
      <t xml:space="preserve">             </t>
    </r>
    <r>
      <rPr>
        <sz val="10"/>
        <rFont val="細明體"/>
        <family val="3"/>
      </rPr>
      <t>他金錢上之制裁</t>
    </r>
  </si>
  <si>
    <r>
      <t>　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非從支付中扣</t>
    </r>
  </si>
  <si>
    <r>
      <t xml:space="preserve">             </t>
    </r>
    <r>
      <rPr>
        <sz val="10"/>
        <rFont val="細明體"/>
        <family val="3"/>
      </rPr>
      <t>減之退回</t>
    </r>
  </si>
  <si>
    <r>
      <t>年度同期變動率</t>
    </r>
    <r>
      <rPr>
        <sz val="8"/>
        <rFont val="Times New Roman"/>
        <family val="1"/>
      </rPr>
      <t>(%)</t>
    </r>
  </si>
  <si>
    <t>百萬澳門元</t>
  </si>
  <si>
    <t>二、流動電話</t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</si>
  <si>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新成立公司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</si>
  <si>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解散公司</t>
    </r>
  </si>
  <si>
    <t>一、貿易總額</t>
  </si>
  <si>
    <r>
      <t xml:space="preserve">         </t>
    </r>
    <r>
      <rPr>
        <sz val="10"/>
        <rFont val="細明體"/>
        <family val="3"/>
      </rPr>
      <t>電子元器件</t>
    </r>
  </si>
  <si>
    <t>　　　　　手提電話</t>
  </si>
  <si>
    <r>
      <t xml:space="preserve">         </t>
    </r>
    <r>
      <rPr>
        <sz val="10"/>
        <rFont val="新細明體"/>
        <family val="1"/>
      </rPr>
      <t>家務工作</t>
    </r>
  </si>
  <si>
    <t xml:space="preserve">      3. 停車位數目</t>
  </si>
  <si>
    <t xml:space="preserve">         汽車</t>
  </si>
  <si>
    <t xml:space="preserve">         電單車</t>
  </si>
  <si>
    <t xml:space="preserve">           停車位</t>
  </si>
  <si>
    <t>工業單位</t>
  </si>
  <si>
    <t>八、金融（期末數值，百萬澳門元）</t>
  </si>
  <si>
    <t>七、公共賬目（百萬澳門元）</t>
  </si>
  <si>
    <r>
      <t xml:space="preserve">              </t>
    </r>
    <r>
      <rPr>
        <sz val="10"/>
        <rFont val="細明體"/>
        <family val="3"/>
      </rPr>
      <t>男</t>
    </r>
  </si>
  <si>
    <r>
      <t xml:space="preserve">              </t>
    </r>
    <r>
      <rPr>
        <sz val="10"/>
        <rFont val="細明體"/>
        <family val="3"/>
      </rPr>
      <t>女</t>
    </r>
  </si>
  <si>
    <r>
      <t xml:space="preserve">         </t>
    </r>
    <r>
      <rPr>
        <sz val="10"/>
        <rFont val="新細明體"/>
        <family val="1"/>
      </rPr>
      <t>旅客總數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千人次</t>
    </r>
    <r>
      <rPr>
        <sz val="10"/>
        <rFont val="Times New Roman"/>
        <family val="1"/>
      </rPr>
      <t>)</t>
    </r>
  </si>
  <si>
    <r>
      <t xml:space="preserve">          </t>
    </r>
    <r>
      <rPr>
        <sz val="10"/>
        <rFont val="新細明體"/>
        <family val="1"/>
      </rPr>
      <t>居民存款</t>
    </r>
  </si>
  <si>
    <r>
      <t xml:space="preserve">          </t>
    </r>
    <r>
      <rPr>
        <sz val="10"/>
        <rFont val="新細明體"/>
        <family val="1"/>
      </rPr>
      <t>英國</t>
    </r>
  </si>
  <si>
    <r>
      <t xml:space="preserve">          </t>
    </r>
    <r>
      <rPr>
        <sz val="10"/>
        <rFont val="新細明體"/>
        <family val="1"/>
      </rPr>
      <t>澳洲</t>
    </r>
  </si>
  <si>
    <t>差異(日)</t>
  </si>
  <si>
    <t>二、使用旅行社服務</t>
  </si>
  <si>
    <t xml:space="preserve">             隨團</t>
  </si>
  <si>
    <t xml:space="preserve">             非隨團</t>
  </si>
  <si>
    <t>　　目的地</t>
  </si>
  <si>
    <r>
      <t xml:space="preserve">                 </t>
    </r>
    <r>
      <rPr>
        <sz val="10"/>
        <rFont val="細明體"/>
        <family val="3"/>
      </rPr>
      <t>其中：廣東省</t>
    </r>
  </si>
  <si>
    <t>　　　馬來西亞</t>
  </si>
  <si>
    <t>　　　葡萄牙</t>
  </si>
  <si>
    <t xml:space="preserve">           工業及其他</t>
  </si>
  <si>
    <t>百萬澳門元</t>
  </si>
  <si>
    <t>同期變動率</t>
  </si>
  <si>
    <t>百萬澳門元</t>
  </si>
  <si>
    <t>數目</t>
  </si>
  <si>
    <r>
      <t xml:space="preserve">  </t>
    </r>
    <r>
      <rPr>
        <sz val="10"/>
        <rFont val="新細明體"/>
        <family val="1"/>
      </rPr>
      <t>月工作收入中位數</t>
    </r>
  </si>
  <si>
    <t xml:space="preserve">           停車位、工業及其他 </t>
  </si>
  <si>
    <r>
      <t xml:space="preserve">         </t>
    </r>
    <r>
      <rPr>
        <sz val="10"/>
        <rFont val="新細明體"/>
        <family val="1"/>
      </rPr>
      <t>月工作收入中位數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</si>
  <si>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瑞士</t>
    </r>
  </si>
  <si>
    <t>百萬澳門元</t>
  </si>
  <si>
    <r>
      <t xml:space="preserve">     1. </t>
    </r>
    <r>
      <rPr>
        <sz val="10"/>
        <rFont val="新細明體"/>
        <family val="1"/>
      </rPr>
      <t>原產地</t>
    </r>
  </si>
  <si>
    <r>
      <t xml:space="preserve">2. </t>
    </r>
    <r>
      <rPr>
        <sz val="12"/>
        <rFont val="細明體"/>
        <family val="3"/>
      </rPr>
      <t>樓宇單位買賣</t>
    </r>
  </si>
  <si>
    <r>
      <t xml:space="preserve">3. </t>
    </r>
    <r>
      <rPr>
        <sz val="12"/>
        <rFont val="細明體"/>
        <family val="3"/>
      </rPr>
      <t>按單位用途及買方身份統計的樓宇單位買賣</t>
    </r>
  </si>
  <si>
    <r>
      <t xml:space="preserve">4. </t>
    </r>
    <r>
      <rPr>
        <sz val="12"/>
        <rFont val="細明體"/>
        <family val="3"/>
      </rPr>
      <t>住宅單位、辦公室及工業單位每平方米平均成交價</t>
    </r>
  </si>
  <si>
    <t xml:space="preserve">         政府會議</t>
  </si>
  <si>
    <t xml:space="preserve">         公司會議</t>
  </si>
  <si>
    <t xml:space="preserve">         大型會議</t>
  </si>
  <si>
    <t xml:space="preserve">         獎勵會議</t>
  </si>
  <si>
    <r>
      <t xml:space="preserve">  </t>
    </r>
    <r>
      <rPr>
        <sz val="10"/>
        <rFont val="新細明體"/>
        <family val="1"/>
      </rPr>
      <t>一、旅客總消費</t>
    </r>
  </si>
  <si>
    <r>
      <t xml:space="preserve">  </t>
    </r>
    <r>
      <rPr>
        <sz val="10"/>
        <rFont val="新細明體"/>
        <family val="1"/>
      </rPr>
      <t>二、人均消費</t>
    </r>
  </si>
  <si>
    <r>
      <t xml:space="preserve">            </t>
    </r>
    <r>
      <rPr>
        <sz val="10"/>
        <rFont val="細明體"/>
        <family val="3"/>
      </rPr>
      <t>留宿旅客</t>
    </r>
  </si>
  <si>
    <r>
      <t xml:space="preserve">            </t>
    </r>
    <r>
      <rPr>
        <sz val="10"/>
        <rFont val="細明體"/>
        <family val="3"/>
      </rPr>
      <t>不過夜旅客</t>
    </r>
  </si>
  <si>
    <t>　　        個人遊</t>
  </si>
  <si>
    <t>　　馬來西亞</t>
  </si>
  <si>
    <t>　　新加坡</t>
  </si>
  <si>
    <t>　　美國</t>
  </si>
  <si>
    <t>　　英國</t>
  </si>
  <si>
    <t>　　澳洲</t>
  </si>
  <si>
    <t>　　     成衣</t>
  </si>
  <si>
    <t>　         手信食品</t>
  </si>
  <si>
    <t>　         化妝品及香水</t>
  </si>
  <si>
    <t>　　     其他</t>
  </si>
  <si>
    <t>　　購物</t>
  </si>
  <si>
    <t xml:space="preserve">         住宿</t>
  </si>
  <si>
    <t>　     其他</t>
  </si>
  <si>
    <t>總數</t>
  </si>
  <si>
    <t xml:space="preserve">            織會議</t>
  </si>
  <si>
    <r>
      <t xml:space="preserve">         </t>
    </r>
    <r>
      <rPr>
        <sz val="10"/>
        <rFont val="新細明體"/>
        <family val="1"/>
      </rPr>
      <t>公共工程支出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</si>
  <si>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t>四、運輸(公噸)</t>
  </si>
  <si>
    <r>
      <t xml:space="preserve">        </t>
    </r>
    <r>
      <rPr>
        <sz val="10"/>
        <rFont val="細明體"/>
        <family val="3"/>
      </rPr>
      <t>泰國</t>
    </r>
  </si>
  <si>
    <r>
      <t xml:space="preserve">      i) </t>
    </r>
    <r>
      <rPr>
        <sz val="10"/>
        <rFont val="新細明體"/>
        <family val="1"/>
      </rPr>
      <t>過往行業</t>
    </r>
    <r>
      <rPr>
        <sz val="10"/>
        <rFont val="Times New Roman"/>
        <family val="1"/>
      </rPr>
      <t xml:space="preserve"> (%)</t>
    </r>
  </si>
  <si>
    <t>　公共工程支出</t>
  </si>
  <si>
    <t>住宅單位(澳門元)</t>
  </si>
  <si>
    <r>
      <t xml:space="preserve">  </t>
    </r>
    <r>
      <rPr>
        <sz val="10"/>
        <rFont val="新細明體"/>
        <family val="1"/>
      </rPr>
      <t>本地生產總值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</si>
  <si>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資本額</t>
    </r>
  </si>
  <si>
    <r>
      <t xml:space="preserve">         </t>
    </r>
    <r>
      <rPr>
        <sz val="10"/>
        <rFont val="新細明體"/>
        <family val="1"/>
      </rPr>
      <t>股東居住地：</t>
    </r>
  </si>
  <si>
    <t>二、客房</t>
  </si>
  <si>
    <t xml:space="preserve">         餐飲</t>
  </si>
  <si>
    <t>六、新登記機動車</t>
  </si>
  <si>
    <r>
      <t xml:space="preserve">         </t>
    </r>
    <r>
      <rPr>
        <sz val="10"/>
        <rFont val="新細明體"/>
        <family val="1"/>
      </rPr>
      <t>≧</t>
    </r>
    <r>
      <rPr>
        <sz val="10"/>
        <rFont val="Times New Roman"/>
        <family val="1"/>
      </rPr>
      <t xml:space="preserve"> 55</t>
    </r>
  </si>
  <si>
    <r>
      <t xml:space="preserve">              </t>
    </r>
    <r>
      <rPr>
        <sz val="10"/>
        <rFont val="新細明體"/>
        <family val="1"/>
      </rPr>
      <t>托兒服務及安老服務</t>
    </r>
  </si>
  <si>
    <r>
      <t xml:space="preserve">1. </t>
    </r>
    <r>
      <rPr>
        <sz val="12"/>
        <rFont val="新細明體"/>
        <family val="1"/>
      </rPr>
      <t>國際經濟指標（按年比較）（續）</t>
    </r>
  </si>
  <si>
    <r>
      <t xml:space="preserve">               </t>
    </r>
    <r>
      <rPr>
        <sz val="10"/>
        <rFont val="細明體"/>
        <family val="3"/>
      </rPr>
      <t>其中：廣東省</t>
    </r>
  </si>
  <si>
    <t>平均逗留時間(日)</t>
  </si>
  <si>
    <t>　台灣</t>
  </si>
  <si>
    <t xml:space="preserve">                   台灣行政院主計處、台灣經濟部</t>
  </si>
  <si>
    <r>
      <t xml:space="preserve">         </t>
    </r>
    <r>
      <rPr>
        <sz val="10"/>
        <rFont val="新細明體"/>
        <family val="1"/>
      </rPr>
      <t>台灣</t>
    </r>
  </si>
  <si>
    <r>
      <t xml:space="preserve">             </t>
    </r>
    <r>
      <rPr>
        <sz val="10"/>
        <rFont val="新細明體"/>
        <family val="1"/>
      </rPr>
      <t>台灣</t>
    </r>
  </si>
  <si>
    <r>
      <t xml:space="preserve">          </t>
    </r>
    <r>
      <rPr>
        <sz val="10"/>
        <rFont val="新細明體"/>
        <family val="1"/>
      </rPr>
      <t>台灣</t>
    </r>
  </si>
  <si>
    <t>　　台灣</t>
  </si>
  <si>
    <r>
      <t xml:space="preserve">            </t>
    </r>
    <r>
      <rPr>
        <sz val="10"/>
        <rFont val="新細明體"/>
        <family val="1"/>
      </rPr>
      <t>台灣</t>
    </r>
  </si>
  <si>
    <t>　　　台灣</t>
  </si>
  <si>
    <t>台灣</t>
  </si>
  <si>
    <t xml:space="preserve">                   大韓民國國家統計局、大韓民國中央銀行</t>
  </si>
  <si>
    <t>結構</t>
  </si>
  <si>
    <t>結構</t>
  </si>
  <si>
    <t>%</t>
  </si>
  <si>
    <t>-</t>
  </si>
  <si>
    <r>
      <t xml:space="preserve">          </t>
    </r>
    <r>
      <rPr>
        <sz val="10"/>
        <rFont val="新細明體"/>
        <family val="1"/>
      </rPr>
      <t>韓國</t>
    </r>
  </si>
  <si>
    <t>　         手袋及鞋類</t>
  </si>
  <si>
    <t>　　　韓國</t>
  </si>
  <si>
    <t>　韓國</t>
  </si>
  <si>
    <r>
      <t>　　液體燃料</t>
    </r>
    <r>
      <rPr>
        <vertAlign val="superscript"/>
        <sz val="10"/>
        <rFont val="新細明體"/>
        <family val="1"/>
      </rPr>
      <t>a</t>
    </r>
  </si>
  <si>
    <r>
      <t>a</t>
    </r>
    <r>
      <rPr>
        <vertAlign val="super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2014</t>
    </r>
    <r>
      <rPr>
        <sz val="9"/>
        <rFont val="新細明體"/>
        <family val="1"/>
      </rPr>
      <t>年第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季起液體燃料消耗量不包括國際航運部分。</t>
    </r>
  </si>
  <si>
    <r>
      <t>0</t>
    </r>
    <r>
      <rPr>
        <vertAlign val="superscript"/>
        <sz val="10"/>
        <color indexed="8"/>
        <rFont val="Times New Roman"/>
        <family val="1"/>
      </rPr>
      <t>#</t>
    </r>
  </si>
  <si>
    <r>
      <t>2013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10</t>
    </r>
    <r>
      <rPr>
        <sz val="8"/>
        <rFont val="新細明體"/>
        <family val="1"/>
      </rPr>
      <t>月至</t>
    </r>
    <r>
      <rPr>
        <sz val="8"/>
        <rFont val="Times New Roman"/>
        <family val="1"/>
      </rPr>
      <t>2014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9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 xml:space="preserve"> = 100</t>
    </r>
  </si>
  <si>
    <r>
      <t xml:space="preserve">a  </t>
    </r>
    <r>
      <rPr>
        <sz val="9"/>
        <rFont val="新細明體"/>
        <family val="1"/>
      </rPr>
      <t>反映</t>
    </r>
    <r>
      <rPr>
        <sz val="9"/>
        <rFont val="Times New Roman"/>
        <family val="1"/>
      </rPr>
      <t>50%</t>
    </r>
    <r>
      <rPr>
        <sz val="9"/>
        <rFont val="新細明體"/>
        <family val="1"/>
      </rPr>
      <t>住戶的物價變動，每月平均消費介乎</t>
    </r>
    <r>
      <rPr>
        <sz val="9"/>
        <rFont val="Times New Roman"/>
        <family val="1"/>
      </rPr>
      <t>10,000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29,999</t>
    </r>
    <r>
      <rPr>
        <sz val="9"/>
        <rFont val="新細明體"/>
        <family val="1"/>
      </rPr>
      <t>澳門元之間。</t>
    </r>
  </si>
  <si>
    <r>
      <t xml:space="preserve">b  </t>
    </r>
    <r>
      <rPr>
        <sz val="9"/>
        <rFont val="新細明體"/>
        <family val="1"/>
      </rPr>
      <t>反映</t>
    </r>
    <r>
      <rPr>
        <sz val="9"/>
        <rFont val="Times New Roman"/>
        <family val="1"/>
      </rPr>
      <t>30%</t>
    </r>
    <r>
      <rPr>
        <sz val="9"/>
        <rFont val="新細明體"/>
        <family val="1"/>
      </rPr>
      <t>住戶的物價變動，每月平均消費介乎</t>
    </r>
    <r>
      <rPr>
        <sz val="9"/>
        <rFont val="Times New Roman"/>
        <family val="1"/>
      </rPr>
      <t xml:space="preserve">30,000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54,999</t>
    </r>
    <r>
      <rPr>
        <sz val="9"/>
        <rFont val="新細明體"/>
        <family val="1"/>
      </rPr>
      <t>澳門元之間。</t>
    </r>
  </si>
  <si>
    <r>
      <t xml:space="preserve">         </t>
    </r>
    <r>
      <rPr>
        <sz val="10"/>
        <rFont val="新細明體"/>
        <family val="1"/>
      </rPr>
      <t>綜合消費物價指數</t>
    </r>
    <r>
      <rPr>
        <sz val="10"/>
        <rFont val="Times New Roman"/>
        <family val="1"/>
      </rPr>
      <t>(10/2013-9/2014=100)</t>
    </r>
  </si>
  <si>
    <r>
      <t xml:space="preserve">         </t>
    </r>
    <r>
      <rPr>
        <sz val="10"/>
        <rFont val="新細明體"/>
        <family val="1"/>
      </rPr>
      <t>酒店及飲食業</t>
    </r>
  </si>
  <si>
    <r>
      <t>　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海路貨櫃貨物毛重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</si>
  <si>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陸路貨櫃貨物毛重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</si>
  <si>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空運貨物毛重</t>
    </r>
  </si>
  <si>
    <r>
      <t xml:space="preserve">          </t>
    </r>
    <r>
      <rPr>
        <sz val="10"/>
        <rFont val="新細明體"/>
        <family val="1"/>
      </rPr>
      <t>中國內地</t>
    </r>
  </si>
  <si>
    <t>　　中國內地</t>
  </si>
  <si>
    <t>二、海路貨櫃貨物毛重</t>
  </si>
  <si>
    <t>三、陸路貨櫃貨物毛重</t>
  </si>
  <si>
    <t>四、空運貨物毛重</t>
  </si>
  <si>
    <t>七、註冊機動車</t>
  </si>
  <si>
    <t>一、固網電話</t>
  </si>
  <si>
    <r>
      <t xml:space="preserve">         </t>
    </r>
    <r>
      <rPr>
        <sz val="10"/>
        <rFont val="新細明體"/>
        <family val="1"/>
      </rPr>
      <t>總使用時間</t>
    </r>
  </si>
  <si>
    <t>　　　中國內地</t>
  </si>
  <si>
    <t>　中國內地</t>
  </si>
  <si>
    <r>
      <t xml:space="preserve">         </t>
    </r>
    <r>
      <rPr>
        <sz val="10"/>
        <rFont val="新細明體"/>
        <family val="1"/>
      </rPr>
      <t>中國內地</t>
    </r>
  </si>
  <si>
    <r>
      <t xml:space="preserve">             </t>
    </r>
    <r>
      <rPr>
        <sz val="10"/>
        <rFont val="新細明體"/>
        <family val="1"/>
      </rPr>
      <t>中國內地</t>
    </r>
  </si>
  <si>
    <t>中國內地</t>
  </si>
  <si>
    <r>
      <t xml:space="preserve">            </t>
    </r>
    <r>
      <rPr>
        <sz val="10"/>
        <rFont val="新細明體"/>
        <family val="1"/>
      </rPr>
      <t>中國內地</t>
    </r>
  </si>
  <si>
    <r>
      <t xml:space="preserve">         </t>
    </r>
    <r>
      <rPr>
        <sz val="10"/>
        <rFont val="細明體"/>
        <family val="3"/>
      </rPr>
      <t>新加坡</t>
    </r>
  </si>
  <si>
    <r>
      <t xml:space="preserve">             </t>
    </r>
    <r>
      <rPr>
        <sz val="10"/>
        <rFont val="新細明體"/>
        <family val="1"/>
      </rPr>
      <t>新加坡</t>
    </r>
  </si>
  <si>
    <t>-</t>
  </si>
  <si>
    <t>#</t>
  </si>
  <si>
    <t>四、本地生產總值之平減物價指數</t>
  </si>
  <si>
    <t>　　韓國</t>
  </si>
  <si>
    <t>　　美國</t>
  </si>
  <si>
    <t>　　英國</t>
  </si>
  <si>
    <t>　　澳洲</t>
  </si>
  <si>
    <t xml:space="preserve">    會議</t>
  </si>
  <si>
    <t xml:space="preserve">    展覽</t>
  </si>
  <si>
    <t>五、商業班機</t>
  </si>
  <si>
    <t>　　抵達</t>
  </si>
  <si>
    <t>　　離開</t>
  </si>
  <si>
    <r>
      <t xml:space="preserve">a  </t>
    </r>
    <r>
      <rPr>
        <sz val="9"/>
        <rFont val="新細明體"/>
        <family val="1"/>
      </rPr>
      <t>自</t>
    </r>
    <r>
      <rPr>
        <sz val="9"/>
        <rFont val="Times New Roman"/>
        <family val="1"/>
      </rPr>
      <t>2015</t>
    </r>
    <r>
      <rPr>
        <sz val="9"/>
        <rFont val="新細明體"/>
        <family val="1"/>
      </rPr>
      <t>年起歐元區包括</t>
    </r>
    <r>
      <rPr>
        <sz val="9"/>
        <rFont val="Times New Roman"/>
        <family val="1"/>
      </rPr>
      <t>19</t>
    </r>
    <r>
      <rPr>
        <sz val="9"/>
        <rFont val="新細明體"/>
        <family val="1"/>
      </rPr>
      <t>個國家。</t>
    </r>
  </si>
  <si>
    <r>
      <t xml:space="preserve">                   </t>
    </r>
    <r>
      <rPr>
        <sz val="9"/>
        <rFont val="新細明體"/>
        <family val="1"/>
      </rPr>
      <t>日本經濟社會綜合研究所、日本財務省、日本統計局</t>
    </r>
  </si>
  <si>
    <r>
      <t xml:space="preserve">                   </t>
    </r>
    <r>
      <rPr>
        <sz val="9"/>
        <rFont val="新細明體"/>
        <family val="1"/>
      </rPr>
      <t>香港特別行政區政府統計處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</si>
  <si>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</si>
  <si>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</si>
  <si>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</si>
  <si>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</si>
  <si>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</si>
  <si>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</si>
  <si>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t>　　電力</t>
  </si>
  <si>
    <r>
      <t>0</t>
    </r>
    <r>
      <rPr>
        <vertAlign val="superscript"/>
        <sz val="10"/>
        <rFont val="Times New Roman"/>
        <family val="1"/>
      </rPr>
      <t>#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</si>
  <si>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百貨商品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</si>
  <si>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化妝品及衛生用品</t>
    </r>
  </si>
  <si>
    <r>
      <t xml:space="preserve">                 </t>
    </r>
    <r>
      <rPr>
        <sz val="10"/>
        <rFont val="新細明體"/>
        <family val="1"/>
      </rPr>
      <t>其中：博彩及博彩中介業</t>
    </r>
  </si>
  <si>
    <r>
      <t xml:space="preserve">                 </t>
    </r>
    <r>
      <rPr>
        <sz val="10"/>
        <rFont val="新細明體"/>
        <family val="1"/>
      </rPr>
      <t>其中：博彩及博彩中介</t>
    </r>
    <r>
      <rPr>
        <sz val="10"/>
        <rFont val="新細明體"/>
        <family val="1"/>
      </rPr>
      <t>業</t>
    </r>
  </si>
  <si>
    <r>
      <t>　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博彩及博彩中介業</t>
    </r>
  </si>
  <si>
    <t xml:space="preserve">- </t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</si>
  <si>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電力消耗量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百萬千瓦小時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</si>
  <si>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</si>
  <si>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t>註：季度公共收支只包括非自治部門及行政自治部門，年度公共收支包括除特定機構外的所有政府部門。特定機構現時包括郵政局、郵政儲金局、</t>
  </si>
  <si>
    <t xml:space="preserve">    退休基金會、澳門金融管理局、汽車及航海保障基金、澳門基金會、存款保障基金和社會保障基金。</t>
  </si>
  <si>
    <r>
      <rPr>
        <sz val="8"/>
        <rFont val="新細明體"/>
        <family val="1"/>
      </rPr>
      <t>同期變動率</t>
    </r>
    <r>
      <rPr>
        <sz val="8"/>
        <rFont val="Times New Roman"/>
        <family val="1"/>
      </rPr>
      <t>(%)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</si>
  <si>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</si>
  <si>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r>
      <t>74.5</t>
    </r>
    <r>
      <rPr>
        <vertAlign val="superscript"/>
        <sz val="10"/>
        <rFont val="Times New Roman"/>
        <family val="1"/>
      </rPr>
      <t>p</t>
    </r>
  </si>
  <si>
    <r>
      <t>76.4</t>
    </r>
    <r>
      <rPr>
        <vertAlign val="superscript"/>
        <sz val="10"/>
        <rFont val="Times New Roman"/>
        <family val="1"/>
      </rPr>
      <t>p</t>
    </r>
  </si>
  <si>
    <t>註：季度公共收支只包括非自治部門及行政自治部門，年度公共收支包括除特定機構外的所有政府部門。特定機構現時包括郵政局、</t>
  </si>
  <si>
    <t xml:space="preserve">    郵政儲金局、退休基金會、澳門金融管理局、汽車及航海保障基金、澳門基金會、存款保障基金和社會保障基金。</t>
  </si>
  <si>
    <t>第1季</t>
  </si>
  <si>
    <r>
      <t>2016</t>
    </r>
    <r>
      <rPr>
        <vertAlign val="superscript"/>
        <sz val="10"/>
        <rFont val="Times New Roman"/>
        <family val="1"/>
      </rPr>
      <t>p</t>
    </r>
  </si>
  <si>
    <t>二、博彩、旅遊及會展</t>
  </si>
  <si>
    <r>
      <t xml:space="preserve">          </t>
    </r>
    <r>
      <rPr>
        <sz val="10"/>
        <rFont val="新細明體"/>
        <family val="1"/>
      </rPr>
      <t>留宿旅客</t>
    </r>
  </si>
  <si>
    <r>
      <t xml:space="preserve">          </t>
    </r>
    <r>
      <rPr>
        <sz val="10"/>
        <rFont val="新細明體"/>
        <family val="1"/>
      </rPr>
      <t>不過夜旅客</t>
    </r>
  </si>
  <si>
    <r>
      <t xml:space="preserve">8. </t>
    </r>
    <r>
      <rPr>
        <sz val="12"/>
        <rFont val="新細明體"/>
        <family val="1"/>
      </rPr>
      <t>按行業及原因的就業不足人口</t>
    </r>
    <r>
      <rPr>
        <sz val="12"/>
        <rFont val="Times New Roman"/>
        <family val="1"/>
      </rPr>
      <t xml:space="preserve"> </t>
    </r>
  </si>
  <si>
    <r>
      <t xml:space="preserve">9. </t>
    </r>
    <r>
      <rPr>
        <sz val="12"/>
        <rFont val="新細明體"/>
        <family val="1"/>
      </rPr>
      <t>外地僱員</t>
    </r>
  </si>
  <si>
    <r>
      <t xml:space="preserve">7. </t>
    </r>
    <r>
      <rPr>
        <sz val="12"/>
        <rFont val="新細明體"/>
        <family val="1"/>
      </rPr>
      <t>按歲組、行業及原因的失業人口</t>
    </r>
  </si>
  <si>
    <r>
      <t xml:space="preserve">6. </t>
    </r>
    <r>
      <rPr>
        <sz val="12"/>
        <rFont val="新細明體"/>
        <family val="1"/>
      </rPr>
      <t>職位空缺</t>
    </r>
  </si>
  <si>
    <t>　就業居民</t>
  </si>
  <si>
    <r>
      <t xml:space="preserve">1. </t>
    </r>
    <r>
      <rPr>
        <sz val="12"/>
        <rFont val="新細明體"/>
        <family val="1"/>
      </rPr>
      <t>主要勞動力指標</t>
    </r>
  </si>
  <si>
    <t>總體</t>
  </si>
  <si>
    <t>本地居民</t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</si>
  <si>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勞動力參與率</t>
    </r>
    <r>
      <rPr>
        <sz val="10"/>
        <rFont val="Times New Roman"/>
        <family val="1"/>
      </rPr>
      <t xml:space="preserve"> (%) </t>
    </r>
  </si>
  <si>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失業率</t>
    </r>
    <r>
      <rPr>
        <sz val="10"/>
        <rFont val="Times New Roman"/>
        <family val="1"/>
      </rPr>
      <t xml:space="preserve"> (%) </t>
    </r>
  </si>
  <si>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就業不足率</t>
    </r>
    <r>
      <rPr>
        <sz val="10"/>
        <rFont val="Times New Roman"/>
        <family val="1"/>
      </rPr>
      <t xml:space="preserve"> (%) </t>
    </r>
  </si>
  <si>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勞動人口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</si>
  <si>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就業人口</t>
    </r>
    <r>
      <rPr>
        <sz val="10"/>
        <rFont val="Times New Roman"/>
        <family val="1"/>
      </rPr>
      <t xml:space="preserve"> </t>
    </r>
  </si>
  <si>
    <r>
      <t xml:space="preserve">  　失業人口</t>
    </r>
  </si>
  <si>
    <t xml:space="preserve">  　月工作收入中位數</t>
  </si>
  <si>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勞動力參與率</t>
    </r>
    <r>
      <rPr>
        <sz val="10"/>
        <rFont val="Times New Roman"/>
        <family val="1"/>
      </rPr>
      <t xml:space="preserve"> (%) </t>
    </r>
  </si>
  <si>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勞動居民</t>
    </r>
    <r>
      <rPr>
        <sz val="10"/>
        <rFont val="Times New Roman"/>
        <family val="1"/>
      </rPr>
      <t xml:space="preserve"> </t>
    </r>
  </si>
  <si>
    <t xml:space="preserve">  　就業居民</t>
  </si>
  <si>
    <t xml:space="preserve">  　失業居民</t>
  </si>
  <si>
    <t>期末外地僱員</t>
  </si>
  <si>
    <r>
      <t xml:space="preserve">8. </t>
    </r>
    <r>
      <rPr>
        <sz val="12"/>
        <rFont val="新細明體"/>
        <family val="1"/>
      </rPr>
      <t>會議及展覽統計</t>
    </r>
  </si>
  <si>
    <r>
      <t xml:space="preserve">5. </t>
    </r>
    <r>
      <rPr>
        <sz val="12"/>
        <rFont val="新細明體"/>
        <family val="1"/>
      </rPr>
      <t>旅客平均逗留時間</t>
    </r>
  </si>
  <si>
    <r>
      <t xml:space="preserve">6. </t>
    </r>
    <r>
      <rPr>
        <sz val="12"/>
        <rFont val="新細明體"/>
        <family val="1"/>
      </rPr>
      <t>旅客消費</t>
    </r>
  </si>
  <si>
    <t>一、有營業場所</t>
  </si>
  <si>
    <t>一、旅客</t>
  </si>
  <si>
    <t xml:space="preserve">         入境旅客</t>
  </si>
  <si>
    <r>
      <t xml:space="preserve">                 </t>
    </r>
    <r>
      <rPr>
        <sz val="10"/>
        <rFont val="新細明體"/>
        <family val="1"/>
      </rPr>
      <t>留宿旅客</t>
    </r>
  </si>
  <si>
    <r>
      <t xml:space="preserve">                 </t>
    </r>
    <r>
      <rPr>
        <sz val="10"/>
        <rFont val="新細明體"/>
        <family val="1"/>
      </rPr>
      <t>不過夜旅客</t>
    </r>
  </si>
  <si>
    <r>
      <t xml:space="preserve">4. </t>
    </r>
    <r>
      <rPr>
        <sz val="12"/>
        <rFont val="新細明體"/>
        <family val="1"/>
      </rPr>
      <t>入境旅客</t>
    </r>
  </si>
  <si>
    <t>日</t>
  </si>
  <si>
    <t xml:space="preserve">         平均逗留時間</t>
  </si>
  <si>
    <r>
      <t xml:space="preserve">         </t>
    </r>
    <r>
      <rPr>
        <sz val="10"/>
        <rFont val="新細明體"/>
        <family val="1"/>
      </rPr>
      <t>參團旅客</t>
    </r>
  </si>
  <si>
    <t>二、旅客消費</t>
  </si>
  <si>
    <r>
      <t xml:space="preserve">         </t>
    </r>
    <r>
      <rPr>
        <sz val="10"/>
        <rFont val="新細明體"/>
        <family val="1"/>
      </rPr>
      <t>總消費</t>
    </r>
  </si>
  <si>
    <r>
      <t xml:space="preserve">         </t>
    </r>
    <r>
      <rPr>
        <sz val="10"/>
        <rFont val="新細明體"/>
        <family val="1"/>
      </rPr>
      <t>人均消費</t>
    </r>
  </si>
  <si>
    <t xml:space="preserve">         有營業場所</t>
  </si>
  <si>
    <t xml:space="preserve">         客房</t>
  </si>
  <si>
    <t xml:space="preserve">         住客</t>
  </si>
  <si>
    <r>
      <rPr>
        <sz val="10"/>
        <rFont val="Times New Roman"/>
        <family val="1"/>
      </rPr>
      <t xml:space="preserve">         </t>
    </r>
    <r>
      <rPr>
        <sz val="10"/>
        <rFont val="新細明體"/>
        <family val="1"/>
      </rPr>
      <t>平均入住率</t>
    </r>
  </si>
  <si>
    <r>
      <rPr>
        <sz val="10"/>
        <rFont val="Times New Roman"/>
        <family val="1"/>
      </rPr>
      <t xml:space="preserve">         </t>
    </r>
    <r>
      <rPr>
        <sz val="10"/>
        <rFont val="新細明體"/>
        <family val="1"/>
      </rPr>
      <t>平均留宿時間</t>
    </r>
  </si>
  <si>
    <t>晚</t>
  </si>
  <si>
    <r>
      <t xml:space="preserve">3. </t>
    </r>
    <r>
      <rPr>
        <sz val="12"/>
        <rFont val="新細明體"/>
        <family val="1"/>
      </rPr>
      <t>旅遊主要指標</t>
    </r>
  </si>
  <si>
    <t xml:space="preserve">         陸路</t>
  </si>
  <si>
    <t xml:space="preserve">         海路</t>
  </si>
  <si>
    <t xml:space="preserve">         空路</t>
  </si>
  <si>
    <t>二、證件簽發地</t>
  </si>
  <si>
    <t xml:space="preserve">         總數</t>
  </si>
  <si>
    <t xml:space="preserve">         留宿旅客</t>
  </si>
  <si>
    <r>
      <t xml:space="preserve">                  </t>
    </r>
    <r>
      <rPr>
        <sz val="10"/>
        <rFont val="新細明體"/>
        <family val="1"/>
      </rPr>
      <t>中國內地</t>
    </r>
  </si>
  <si>
    <r>
      <t xml:space="preserve">                  </t>
    </r>
    <r>
      <rPr>
        <sz val="10"/>
        <rFont val="新細明體"/>
        <family val="1"/>
      </rPr>
      <t>香港</t>
    </r>
  </si>
  <si>
    <r>
      <t xml:space="preserve">                  </t>
    </r>
    <r>
      <rPr>
        <sz val="10"/>
        <rFont val="新細明體"/>
        <family val="1"/>
      </rPr>
      <t>台灣</t>
    </r>
  </si>
  <si>
    <r>
      <t xml:space="preserve">                  </t>
    </r>
    <r>
      <rPr>
        <sz val="10"/>
        <rFont val="新細明體"/>
        <family val="1"/>
      </rPr>
      <t>日本</t>
    </r>
  </si>
  <si>
    <r>
      <t xml:space="preserve">                  </t>
    </r>
    <r>
      <rPr>
        <sz val="10"/>
        <rFont val="新細明體"/>
        <family val="1"/>
      </rPr>
      <t>韓國</t>
    </r>
  </si>
  <si>
    <r>
      <t xml:space="preserve">                  </t>
    </r>
    <r>
      <rPr>
        <sz val="10"/>
        <rFont val="新細明體"/>
        <family val="1"/>
      </rPr>
      <t>美國</t>
    </r>
  </si>
  <si>
    <t xml:space="preserve">         不過夜旅客</t>
  </si>
  <si>
    <t xml:space="preserve">          消費類別：</t>
  </si>
  <si>
    <t>　         珠寶手錶</t>
  </si>
  <si>
    <r>
      <t xml:space="preserve">V. </t>
    </r>
    <r>
      <rPr>
        <sz val="12"/>
        <rFont val="新細明體"/>
        <family val="1"/>
      </rPr>
      <t>勞動力</t>
    </r>
  </si>
  <si>
    <r>
      <t xml:space="preserve">III. </t>
    </r>
    <r>
      <rPr>
        <sz val="12"/>
        <rFont val="新細明體"/>
        <family val="1"/>
      </rPr>
      <t>博彩、旅遊及會展</t>
    </r>
  </si>
  <si>
    <r>
      <t xml:space="preserve">2. </t>
    </r>
    <r>
      <rPr>
        <sz val="12"/>
        <rFont val="新細明體"/>
        <family val="1"/>
      </rPr>
      <t>按性別、歲組及行業分佈的就業人口</t>
    </r>
  </si>
  <si>
    <r>
      <t xml:space="preserve">3. </t>
    </r>
    <r>
      <rPr>
        <sz val="12"/>
        <rFont val="新細明體"/>
        <family val="1"/>
      </rPr>
      <t>就業人口月工作收入中位數</t>
    </r>
    <r>
      <rPr>
        <sz val="12"/>
        <rFont val="Times New Roman"/>
        <family val="1"/>
      </rPr>
      <t xml:space="preserve"> </t>
    </r>
  </si>
  <si>
    <r>
      <t xml:space="preserve">4. </t>
    </r>
    <r>
      <rPr>
        <sz val="12"/>
        <rFont val="新細明體"/>
        <family val="1"/>
      </rPr>
      <t>按性別、歲組及行業分佈的就業居民</t>
    </r>
  </si>
  <si>
    <r>
      <t xml:space="preserve">5. </t>
    </r>
    <r>
      <rPr>
        <sz val="12"/>
        <rFont val="新細明體"/>
        <family val="1"/>
      </rPr>
      <t>就業居民月工作收入中位數</t>
    </r>
    <r>
      <rPr>
        <sz val="12"/>
        <rFont val="Times New Roman"/>
        <family val="1"/>
      </rPr>
      <t xml:space="preserve"> </t>
    </r>
  </si>
  <si>
    <r>
      <t xml:space="preserve">         </t>
    </r>
    <r>
      <rPr>
        <sz val="10"/>
        <rFont val="新細明體"/>
        <family val="1"/>
      </rPr>
      <t>旅客平均逗留時間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日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</si>
  <si>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酒店及公寓入住率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</si>
  <si>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會展數目</t>
    </r>
  </si>
  <si>
    <t>三、酒店及公寓</t>
  </si>
  <si>
    <t>差異(百分點)</t>
  </si>
  <si>
    <t>差異(晚)</t>
  </si>
  <si>
    <t>一、入境方式</t>
  </si>
  <si>
    <r>
      <t xml:space="preserve">               </t>
    </r>
    <r>
      <rPr>
        <sz val="10"/>
        <rFont val="細明體"/>
        <family val="3"/>
      </rPr>
      <t>個人遊</t>
    </r>
  </si>
  <si>
    <r>
      <t xml:space="preserve">                  </t>
    </r>
    <r>
      <rPr>
        <sz val="10"/>
        <rFont val="新細明體"/>
        <family val="1"/>
      </rPr>
      <t>英國</t>
    </r>
  </si>
  <si>
    <r>
      <t xml:space="preserve">                  </t>
    </r>
    <r>
      <rPr>
        <sz val="10"/>
        <rFont val="新細明體"/>
        <family val="1"/>
      </rPr>
      <t>澳洲</t>
    </r>
  </si>
  <si>
    <r>
      <t xml:space="preserve">          </t>
    </r>
    <r>
      <rPr>
        <sz val="10"/>
        <rFont val="新細明體"/>
        <family val="1"/>
      </rPr>
      <t>證件簽發地：</t>
    </r>
  </si>
  <si>
    <r>
      <t xml:space="preserve">6. </t>
    </r>
    <r>
      <rPr>
        <sz val="12"/>
        <rFont val="新細明體"/>
        <family val="1"/>
      </rPr>
      <t>旅客消費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續</t>
    </r>
    <r>
      <rPr>
        <sz val="12"/>
        <rFont val="Times New Roman"/>
        <family val="1"/>
      </rPr>
      <t>)</t>
    </r>
  </si>
  <si>
    <t xml:space="preserve">         對外交通</t>
  </si>
  <si>
    <t>註：對外交通不包括機票費用</t>
  </si>
  <si>
    <r>
      <t xml:space="preserve">7. </t>
    </r>
    <r>
      <rPr>
        <sz val="12"/>
        <rFont val="新細明體"/>
        <family val="1"/>
      </rPr>
      <t>酒店及公寓</t>
    </r>
  </si>
  <si>
    <t>三、住客</t>
  </si>
  <si>
    <t>四、平均入住率</t>
  </si>
  <si>
    <r>
      <t>五、平均留宿時間</t>
    </r>
  </si>
  <si>
    <t>與會者</t>
  </si>
  <si>
    <t>入場人數</t>
  </si>
  <si>
    <r>
      <t xml:space="preserve">         </t>
    </r>
    <r>
      <rPr>
        <sz val="10"/>
        <rFont val="新細明體"/>
        <family val="1"/>
      </rPr>
      <t>與會及入場人次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千人次</t>
    </r>
    <r>
      <rPr>
        <sz val="10"/>
        <rFont val="Times New Roman"/>
        <family val="1"/>
      </rPr>
      <t>)</t>
    </r>
  </si>
  <si>
    <r>
      <t xml:space="preserve">b  </t>
    </r>
    <r>
      <rPr>
        <sz val="8"/>
        <rFont val="新細明體"/>
        <family val="1"/>
      </rPr>
      <t>百分點。</t>
    </r>
  </si>
  <si>
    <r>
      <t xml:space="preserve">a </t>
    </r>
    <r>
      <rPr>
        <sz val="8"/>
        <rFont val="新細明體"/>
        <family val="1"/>
      </rPr>
      <t>日。</t>
    </r>
  </si>
  <si>
    <t>b</t>
  </si>
  <si>
    <t>差異(間)</t>
  </si>
  <si>
    <t>差異(項)</t>
  </si>
  <si>
    <r>
      <t xml:space="preserve">    ii) </t>
    </r>
    <r>
      <rPr>
        <sz val="10"/>
        <rFont val="新細明體"/>
        <family val="1"/>
      </rPr>
      <t>學歷</t>
    </r>
    <r>
      <rPr>
        <sz val="10"/>
        <rFont val="Times New Roman"/>
        <family val="1"/>
      </rPr>
      <t xml:space="preserve"> (%)</t>
    </r>
  </si>
  <si>
    <t xml:space="preserve"> 　　文娛博彩及其他服務業</t>
  </si>
  <si>
    <t xml:space="preserve"> 　　酒店及飲食業</t>
  </si>
  <si>
    <t xml:space="preserve"> 　　批發及零售業</t>
  </si>
  <si>
    <t xml:space="preserve"> 　　建築業</t>
  </si>
  <si>
    <t xml:space="preserve"> 　　製造業</t>
  </si>
  <si>
    <r>
      <t>89.6</t>
    </r>
    <r>
      <rPr>
        <vertAlign val="superscript"/>
        <sz val="10"/>
        <rFont val="Times New Roman"/>
        <family val="1"/>
      </rPr>
      <t>p</t>
    </r>
  </si>
  <si>
    <t>..</t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</si>
  <si>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皮具</t>
    </r>
  </si>
  <si>
    <t xml:space="preserve">           商舖及辦公室</t>
  </si>
  <si>
    <t xml:space="preserve">         商舖及辦公室</t>
  </si>
  <si>
    <r>
      <t xml:space="preserve">4. </t>
    </r>
    <r>
      <rPr>
        <sz val="12"/>
        <rFont val="新細明體"/>
        <family val="1"/>
      </rPr>
      <t>入境旅客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續</t>
    </r>
    <r>
      <rPr>
        <sz val="12"/>
        <rFont val="Times New Roman"/>
        <family val="1"/>
      </rPr>
      <t>)</t>
    </r>
  </si>
  <si>
    <r>
      <t xml:space="preserve">         (2014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=100)</t>
    </r>
  </si>
  <si>
    <r>
      <t>環比物量</t>
    </r>
    <r>
      <rPr>
        <sz val="10"/>
        <rFont val="Times New Roman"/>
        <family val="1"/>
      </rPr>
      <t>(2014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) :</t>
    </r>
  </si>
  <si>
    <t xml:space="preserve">          外匯儲備</t>
  </si>
  <si>
    <r>
      <t>0.9</t>
    </r>
    <r>
      <rPr>
        <vertAlign val="superscript"/>
        <sz val="10"/>
        <rFont val="Times New Roman"/>
        <family val="1"/>
      </rPr>
      <t>r</t>
    </r>
  </si>
  <si>
    <r>
      <t>2.1</t>
    </r>
    <r>
      <rPr>
        <vertAlign val="superscript"/>
        <sz val="10"/>
        <rFont val="Times New Roman"/>
        <family val="1"/>
      </rPr>
      <t>r</t>
    </r>
  </si>
  <si>
    <r>
      <t>　　　貨物出口</t>
    </r>
    <r>
      <rPr>
        <vertAlign val="superscript"/>
        <sz val="10"/>
        <rFont val="新細明體"/>
        <family val="1"/>
      </rPr>
      <t>b</t>
    </r>
  </si>
  <si>
    <r>
      <t>　　　貨物進口</t>
    </r>
    <r>
      <rPr>
        <vertAlign val="superscript"/>
        <sz val="10"/>
        <rFont val="新細明體"/>
        <family val="1"/>
      </rPr>
      <t>b</t>
    </r>
  </si>
  <si>
    <r>
      <t xml:space="preserve">b  </t>
    </r>
    <r>
      <rPr>
        <sz val="9"/>
        <rFont val="細明體"/>
        <family val="3"/>
      </rPr>
      <t>貨品進出口採用一般貿易制度計算</t>
    </r>
  </si>
  <si>
    <t xml:space="preserve">  公共機構的存款。</t>
  </si>
  <si>
    <t xml:space="preserve">        轉移</t>
  </si>
  <si>
    <t xml:space="preserve">        批給賭博專營</t>
  </si>
  <si>
    <t xml:space="preserve">        權之直接稅</t>
  </si>
  <si>
    <t>一、博彩毛收入</t>
  </si>
  <si>
    <t>(不計賞錢)</t>
  </si>
  <si>
    <r>
      <rPr>
        <sz val="10"/>
        <rFont val="細明體"/>
        <family val="3"/>
      </rPr>
      <t>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季至</t>
    </r>
  </si>
  <si>
    <r>
      <rPr>
        <sz val="10"/>
        <rFont val="細明體"/>
        <family val="3"/>
      </rPr>
      <t>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季</t>
    </r>
  </si>
  <si>
    <t>第2季</t>
  </si>
  <si>
    <t xml:space="preserve">.. </t>
  </si>
  <si>
    <t>%</t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</si>
  <si>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</si>
  <si>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0</t>
    </r>
    <r>
      <rPr>
        <vertAlign val="superscript"/>
        <sz val="10"/>
        <rFont val="Times New Roman"/>
        <family val="1"/>
      </rPr>
      <t>#</t>
    </r>
  </si>
  <si>
    <r>
      <t>-5.7</t>
    </r>
    <r>
      <rPr>
        <vertAlign val="superscript"/>
        <sz val="10"/>
        <rFont val="Times New Roman"/>
        <family val="1"/>
      </rPr>
      <t>r</t>
    </r>
  </si>
  <si>
    <r>
      <t>-39.7</t>
    </r>
    <r>
      <rPr>
        <vertAlign val="superscript"/>
        <sz val="10"/>
        <rFont val="Times New Roman"/>
        <family val="1"/>
      </rPr>
      <t>r</t>
    </r>
  </si>
  <si>
    <r>
      <t>77.1</t>
    </r>
    <r>
      <rPr>
        <vertAlign val="superscript"/>
        <sz val="10"/>
        <rFont val="Times New Roman"/>
        <family val="1"/>
      </rPr>
      <t>p</t>
    </r>
  </si>
  <si>
    <r>
      <t>85.6</t>
    </r>
    <r>
      <rPr>
        <vertAlign val="superscript"/>
        <sz val="10"/>
        <rFont val="Times New Roman"/>
        <family val="1"/>
      </rPr>
      <t>p</t>
    </r>
  </si>
  <si>
    <t>平均會期 / 展期(日)</t>
  </si>
  <si>
    <t>與會 / 入場人數</t>
  </si>
  <si>
    <t xml:space="preserve">   舉行時間在四小時或以上</t>
  </si>
  <si>
    <t xml:space="preserve">         協會 / 組</t>
  </si>
  <si>
    <r>
      <t xml:space="preserve">    獎勵活動</t>
    </r>
    <r>
      <rPr>
        <vertAlign val="superscript"/>
        <sz val="10"/>
        <rFont val="新細明體"/>
        <family val="1"/>
      </rPr>
      <t>a</t>
    </r>
  </si>
  <si>
    <t>參加人數</t>
  </si>
  <si>
    <t>平均會期(日)</t>
  </si>
  <si>
    <r>
      <t>a 2015</t>
    </r>
    <r>
      <rPr>
        <sz val="8"/>
        <rFont val="新細明體"/>
        <family val="1"/>
      </rPr>
      <t>年的獎勵活動僅包括獎勵會議。</t>
    </r>
  </si>
  <si>
    <r>
      <t>1.9</t>
    </r>
    <r>
      <rPr>
        <vertAlign val="superscript"/>
        <sz val="10"/>
        <rFont val="Times New Roman"/>
        <family val="1"/>
      </rPr>
      <t>r</t>
    </r>
  </si>
  <si>
    <r>
      <t>1.1</t>
    </r>
    <r>
      <rPr>
        <vertAlign val="superscript"/>
        <sz val="10"/>
        <rFont val="Times New Roman"/>
        <family val="1"/>
      </rPr>
      <t>r</t>
    </r>
  </si>
  <si>
    <r>
      <t>4.4</t>
    </r>
    <r>
      <rPr>
        <vertAlign val="superscript"/>
        <sz val="10"/>
        <rFont val="Times New Roman"/>
        <family val="1"/>
      </rPr>
      <t>r</t>
    </r>
  </si>
  <si>
    <r>
      <t>0.5</t>
    </r>
    <r>
      <rPr>
        <vertAlign val="superscript"/>
        <sz val="10"/>
        <rFont val="Times New Roman"/>
        <family val="1"/>
      </rPr>
      <t>r</t>
    </r>
  </si>
  <si>
    <r>
      <t>0.4</t>
    </r>
    <r>
      <rPr>
        <vertAlign val="superscript"/>
        <sz val="10"/>
        <rFont val="Times New Roman"/>
        <family val="1"/>
      </rPr>
      <t>r</t>
    </r>
  </si>
  <si>
    <r>
      <t>0.8</t>
    </r>
    <r>
      <rPr>
        <vertAlign val="superscript"/>
        <sz val="10"/>
        <rFont val="Times New Roman"/>
        <family val="1"/>
      </rPr>
      <t>r</t>
    </r>
  </si>
  <si>
    <r>
      <t>-2.7</t>
    </r>
    <r>
      <rPr>
        <vertAlign val="superscript"/>
        <sz val="10"/>
        <rFont val="Times New Roman"/>
        <family val="1"/>
      </rPr>
      <t>r</t>
    </r>
  </si>
  <si>
    <r>
      <t>-11.3</t>
    </r>
    <r>
      <rPr>
        <vertAlign val="superscript"/>
        <sz val="10"/>
        <rFont val="Times New Roman"/>
        <family val="1"/>
      </rPr>
      <t>r</t>
    </r>
  </si>
  <si>
    <r>
      <t>-7.1</t>
    </r>
    <r>
      <rPr>
        <vertAlign val="superscript"/>
        <sz val="10"/>
        <rFont val="Times New Roman"/>
        <family val="1"/>
      </rPr>
      <t>r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</si>
  <si>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  <r>
      <rPr>
        <vertAlign val="superscript"/>
        <sz val="10"/>
        <rFont val="Times New Roman"/>
        <family val="1"/>
      </rPr>
      <t>@</t>
    </r>
  </si>
  <si>
    <r>
      <rPr>
        <sz val="10"/>
        <rFont val="細明體"/>
        <family val="3"/>
      </rPr>
      <t>第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季</t>
    </r>
  </si>
  <si>
    <r>
      <rPr>
        <sz val="10"/>
        <rFont val="細明體"/>
        <family val="3"/>
      </rPr>
      <t>第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季</t>
    </r>
  </si>
  <si>
    <r>
      <rPr>
        <sz val="10"/>
        <rFont val="細明體"/>
        <family val="3"/>
      </rPr>
      <t>第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季</t>
    </r>
  </si>
  <si>
    <r>
      <rPr>
        <sz val="8"/>
        <rFont val="新細明體"/>
        <family val="1"/>
      </rPr>
      <t>第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季至第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季</t>
    </r>
    <r>
      <rPr>
        <sz val="8"/>
        <rFont val="Times New Roman"/>
        <family val="1"/>
      </rPr>
      <t xml:space="preserve">    %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</si>
  <si>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</si>
  <si>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19 645.2</t>
    </r>
    <r>
      <rPr>
        <vertAlign val="superscript"/>
        <sz val="10"/>
        <rFont val="Times New Roman"/>
        <family val="1"/>
      </rPr>
      <t>r</t>
    </r>
  </si>
  <si>
    <r>
      <t>18 803.5</t>
    </r>
    <r>
      <rPr>
        <vertAlign val="superscript"/>
        <sz val="10"/>
        <rFont val="Times New Roman"/>
        <family val="1"/>
      </rPr>
      <t>r</t>
    </r>
  </si>
  <si>
    <r>
      <t>-21.2</t>
    </r>
    <r>
      <rPr>
        <vertAlign val="superscript"/>
        <sz val="10"/>
        <rFont val="Times New Roman"/>
        <family val="1"/>
      </rPr>
      <t>r</t>
    </r>
  </si>
  <si>
    <r>
      <t>-18.7</t>
    </r>
    <r>
      <rPr>
        <vertAlign val="superscript"/>
        <sz val="10"/>
        <rFont val="Times New Roman"/>
        <family val="1"/>
      </rPr>
      <t>r</t>
    </r>
  </si>
  <si>
    <r>
      <t>2 704.3</t>
    </r>
    <r>
      <rPr>
        <vertAlign val="superscript"/>
        <sz val="10"/>
        <rFont val="Times New Roman"/>
        <family val="1"/>
      </rPr>
      <t>r</t>
    </r>
  </si>
  <si>
    <r>
      <t>2 408.2</t>
    </r>
    <r>
      <rPr>
        <vertAlign val="superscript"/>
        <sz val="10"/>
        <rFont val="Times New Roman"/>
        <family val="1"/>
      </rPr>
      <t>r</t>
    </r>
  </si>
  <si>
    <r>
      <t>0.1</t>
    </r>
    <r>
      <rPr>
        <vertAlign val="superscript"/>
        <sz val="10"/>
        <rFont val="Times New Roman"/>
        <family val="1"/>
      </rPr>
      <t>r</t>
    </r>
  </si>
  <si>
    <r>
      <t>386.2</t>
    </r>
    <r>
      <rPr>
        <vertAlign val="superscript"/>
        <sz val="10"/>
        <rFont val="Times New Roman"/>
        <family val="1"/>
      </rPr>
      <t>r</t>
    </r>
  </si>
  <si>
    <r>
      <t>-23.7</t>
    </r>
    <r>
      <rPr>
        <vertAlign val="superscript"/>
        <sz val="10"/>
        <rFont val="Times New Roman"/>
        <family val="1"/>
      </rPr>
      <t>r</t>
    </r>
  </si>
  <si>
    <r>
      <t>16 940.9</t>
    </r>
    <r>
      <rPr>
        <vertAlign val="superscript"/>
        <sz val="10"/>
        <rFont val="Times New Roman"/>
        <family val="1"/>
      </rPr>
      <t>r</t>
    </r>
  </si>
  <si>
    <r>
      <t>16 395.3</t>
    </r>
    <r>
      <rPr>
        <vertAlign val="superscript"/>
        <sz val="10"/>
        <rFont val="Times New Roman"/>
        <family val="1"/>
      </rPr>
      <t>r</t>
    </r>
  </si>
  <si>
    <r>
      <t>-19.5</t>
    </r>
    <r>
      <rPr>
        <vertAlign val="superscript"/>
        <sz val="10"/>
        <rFont val="Times New Roman"/>
        <family val="1"/>
      </rPr>
      <t>r</t>
    </r>
  </si>
  <si>
    <r>
      <t>-14 236.6</t>
    </r>
    <r>
      <rPr>
        <vertAlign val="superscript"/>
        <sz val="10"/>
        <rFont val="Times New Roman"/>
        <family val="1"/>
      </rPr>
      <t>r</t>
    </r>
  </si>
  <si>
    <r>
      <t>-13 987.1</t>
    </r>
    <r>
      <rPr>
        <vertAlign val="superscript"/>
        <sz val="10"/>
        <rFont val="Times New Roman"/>
        <family val="1"/>
      </rPr>
      <t>r</t>
    </r>
  </si>
  <si>
    <r>
      <t>16.0</t>
    </r>
    <r>
      <rPr>
        <vertAlign val="superscript"/>
        <sz val="10"/>
        <rFont val="Times New Roman"/>
        <family val="1"/>
      </rPr>
      <t>r</t>
    </r>
  </si>
  <si>
    <r>
      <t>14.7</t>
    </r>
    <r>
      <rPr>
        <vertAlign val="superscript"/>
        <sz val="10"/>
        <rFont val="Times New Roman"/>
        <family val="1"/>
      </rPr>
      <t>r</t>
    </r>
  </si>
  <si>
    <r>
      <t>2 704.3</t>
    </r>
    <r>
      <rPr>
        <vertAlign val="superscript"/>
        <sz val="10"/>
        <rFont val="Times New Roman"/>
        <family val="1"/>
      </rPr>
      <t>r</t>
    </r>
  </si>
  <si>
    <r>
      <t>2 408.2</t>
    </r>
    <r>
      <rPr>
        <vertAlign val="superscript"/>
        <sz val="10"/>
        <rFont val="Times New Roman"/>
        <family val="1"/>
      </rPr>
      <t>r</t>
    </r>
  </si>
  <si>
    <r>
      <t>0.1</t>
    </r>
    <r>
      <rPr>
        <vertAlign val="superscript"/>
        <sz val="10"/>
        <rFont val="Times New Roman"/>
        <family val="1"/>
      </rPr>
      <t>r</t>
    </r>
  </si>
  <si>
    <r>
      <t>406.8</t>
    </r>
    <r>
      <rPr>
        <vertAlign val="superscript"/>
        <sz val="10"/>
        <rFont val="Times New Roman"/>
        <family val="1"/>
      </rPr>
      <t>r</t>
    </r>
  </si>
  <si>
    <r>
      <t>490.2</t>
    </r>
    <r>
      <rPr>
        <vertAlign val="superscript"/>
        <sz val="10"/>
        <rFont val="Times New Roman"/>
        <family val="1"/>
      </rPr>
      <t>r</t>
    </r>
  </si>
  <si>
    <r>
      <t>5.2</t>
    </r>
    <r>
      <rPr>
        <vertAlign val="superscript"/>
        <sz val="10"/>
        <rFont val="Times New Roman"/>
        <family val="1"/>
      </rPr>
      <t>r</t>
    </r>
  </si>
  <si>
    <r>
      <t>215.1</t>
    </r>
    <r>
      <rPr>
        <vertAlign val="superscript"/>
        <sz val="10"/>
        <rFont val="Times New Roman"/>
        <family val="1"/>
      </rPr>
      <t>r</t>
    </r>
  </si>
  <si>
    <r>
      <t>5.8</t>
    </r>
    <r>
      <rPr>
        <vertAlign val="superscript"/>
        <sz val="10"/>
        <rFont val="Times New Roman"/>
        <family val="1"/>
      </rPr>
      <t>r</t>
    </r>
  </si>
  <si>
    <r>
      <t>202.9</t>
    </r>
    <r>
      <rPr>
        <vertAlign val="superscript"/>
        <sz val="10"/>
        <rFont val="Times New Roman"/>
        <family val="1"/>
      </rPr>
      <t>r</t>
    </r>
  </si>
  <si>
    <r>
      <t>9.9</t>
    </r>
    <r>
      <rPr>
        <vertAlign val="superscript"/>
        <sz val="10"/>
        <rFont val="Times New Roman"/>
        <family val="1"/>
      </rPr>
      <t>r</t>
    </r>
  </si>
  <si>
    <r>
      <t>51.0</t>
    </r>
    <r>
      <rPr>
        <vertAlign val="superscript"/>
        <sz val="10"/>
        <rFont val="Times New Roman"/>
        <family val="1"/>
      </rPr>
      <t>r</t>
    </r>
  </si>
  <si>
    <r>
      <t>-37.7</t>
    </r>
    <r>
      <rPr>
        <vertAlign val="superscript"/>
        <sz val="10"/>
        <rFont val="Times New Roman"/>
        <family val="1"/>
      </rPr>
      <t>r</t>
    </r>
  </si>
  <si>
    <r>
      <t>1 084.8</t>
    </r>
    <r>
      <rPr>
        <vertAlign val="superscript"/>
        <sz val="10"/>
        <rFont val="Times New Roman"/>
        <family val="1"/>
      </rPr>
      <t>r</t>
    </r>
  </si>
  <si>
    <r>
      <t>386.2</t>
    </r>
    <r>
      <rPr>
        <vertAlign val="superscript"/>
        <sz val="10"/>
        <rFont val="Times New Roman"/>
        <family val="1"/>
      </rPr>
      <t>r</t>
    </r>
  </si>
  <si>
    <r>
      <t>-23.7</t>
    </r>
    <r>
      <rPr>
        <vertAlign val="superscript"/>
        <sz val="10"/>
        <rFont val="Times New Roman"/>
        <family val="1"/>
      </rPr>
      <t>r</t>
    </r>
  </si>
  <si>
    <r>
      <t>80.8</t>
    </r>
    <r>
      <rPr>
        <vertAlign val="superscript"/>
        <sz val="10"/>
        <rFont val="Times New Roman"/>
        <family val="1"/>
      </rPr>
      <t>r</t>
    </r>
  </si>
  <si>
    <r>
      <t>3.0</t>
    </r>
    <r>
      <rPr>
        <vertAlign val="superscript"/>
        <sz val="10"/>
        <rFont val="Times New Roman"/>
        <family val="1"/>
      </rPr>
      <t>r</t>
    </r>
  </si>
  <si>
    <r>
      <t>15.4</t>
    </r>
    <r>
      <rPr>
        <vertAlign val="superscript"/>
        <sz val="10"/>
        <rFont val="Times New Roman"/>
        <family val="1"/>
      </rPr>
      <t>r</t>
    </r>
  </si>
  <si>
    <r>
      <t>-63.1</t>
    </r>
    <r>
      <rPr>
        <vertAlign val="superscript"/>
        <sz val="10"/>
        <rFont val="Times New Roman"/>
        <family val="1"/>
      </rPr>
      <t>r</t>
    </r>
  </si>
  <si>
    <r>
      <t>8.0</t>
    </r>
    <r>
      <rPr>
        <vertAlign val="superscript"/>
        <sz val="10"/>
        <rFont val="Times New Roman"/>
        <family val="1"/>
      </rPr>
      <t>r</t>
    </r>
  </si>
  <si>
    <r>
      <t>-70.6</t>
    </r>
    <r>
      <rPr>
        <vertAlign val="superscript"/>
        <sz val="10"/>
        <rFont val="Times New Roman"/>
        <family val="1"/>
      </rPr>
      <t>r</t>
    </r>
  </si>
  <si>
    <r>
      <t>969.2</t>
    </r>
    <r>
      <rPr>
        <vertAlign val="superscript"/>
        <sz val="10"/>
        <rFont val="Times New Roman"/>
        <family val="1"/>
      </rPr>
      <t>r</t>
    </r>
  </si>
  <si>
    <t>-</t>
  </si>
  <si>
    <r>
      <t>0</t>
    </r>
    <r>
      <rPr>
        <vertAlign val="superscript"/>
        <sz val="10"/>
        <rFont val="Times New Roman"/>
        <family val="1"/>
      </rPr>
      <t>#</t>
    </r>
  </si>
  <si>
    <r>
      <t>6 247.8</t>
    </r>
    <r>
      <rPr>
        <vertAlign val="superscript"/>
        <sz val="10"/>
        <rFont val="Times New Roman"/>
        <family val="1"/>
      </rPr>
      <t>r</t>
    </r>
  </si>
  <si>
    <r>
      <t>6 096.8</t>
    </r>
    <r>
      <rPr>
        <vertAlign val="superscript"/>
        <sz val="10"/>
        <rFont val="Times New Roman"/>
        <family val="1"/>
      </rPr>
      <t>r</t>
    </r>
  </si>
  <si>
    <r>
      <t>1 634.7</t>
    </r>
    <r>
      <rPr>
        <vertAlign val="superscript"/>
        <sz val="10"/>
        <rFont val="Times New Roman"/>
        <family val="1"/>
      </rPr>
      <t>r</t>
    </r>
  </si>
  <si>
    <r>
      <t>1 326.6</t>
    </r>
    <r>
      <rPr>
        <vertAlign val="superscript"/>
        <sz val="10"/>
        <rFont val="Times New Roman"/>
        <family val="1"/>
      </rPr>
      <t>r</t>
    </r>
  </si>
  <si>
    <r>
      <t>-12.0</t>
    </r>
    <r>
      <rPr>
        <vertAlign val="superscript"/>
        <sz val="10"/>
        <rFont val="Times New Roman"/>
        <family val="1"/>
      </rPr>
      <t>r</t>
    </r>
  </si>
  <si>
    <r>
      <t>279.7</t>
    </r>
    <r>
      <rPr>
        <vertAlign val="superscript"/>
        <sz val="10"/>
        <rFont val="Times New Roman"/>
        <family val="1"/>
      </rPr>
      <t>r</t>
    </r>
  </si>
  <si>
    <r>
      <t>318.3</t>
    </r>
    <r>
      <rPr>
        <vertAlign val="superscript"/>
        <sz val="10"/>
        <rFont val="Times New Roman"/>
        <family val="1"/>
      </rPr>
      <t>r</t>
    </r>
  </si>
  <si>
    <r>
      <t>990.6</t>
    </r>
    <r>
      <rPr>
        <vertAlign val="superscript"/>
        <sz val="10"/>
        <rFont val="Times New Roman"/>
        <family val="1"/>
      </rPr>
      <t>r</t>
    </r>
  </si>
  <si>
    <r>
      <t>1 078.2</t>
    </r>
    <r>
      <rPr>
        <vertAlign val="superscript"/>
        <sz val="10"/>
        <rFont val="Times New Roman"/>
        <family val="1"/>
      </rPr>
      <t>r</t>
    </r>
  </si>
  <si>
    <r>
      <t>-16.6</t>
    </r>
    <r>
      <rPr>
        <vertAlign val="superscript"/>
        <sz val="10"/>
        <rFont val="Times New Roman"/>
        <family val="1"/>
      </rPr>
      <t>r</t>
    </r>
  </si>
  <si>
    <r>
      <t>4 097.5</t>
    </r>
    <r>
      <rPr>
        <vertAlign val="superscript"/>
        <sz val="10"/>
        <rFont val="Times New Roman"/>
        <family val="1"/>
      </rPr>
      <t>r</t>
    </r>
  </si>
  <si>
    <r>
      <t>3 816.3</t>
    </r>
    <r>
      <rPr>
        <vertAlign val="superscript"/>
        <sz val="10"/>
        <rFont val="Times New Roman"/>
        <family val="1"/>
      </rPr>
      <t>r</t>
    </r>
  </si>
  <si>
    <r>
      <t>-23.9</t>
    </r>
    <r>
      <rPr>
        <vertAlign val="superscript"/>
        <sz val="10"/>
        <rFont val="Times New Roman"/>
        <family val="1"/>
      </rPr>
      <t>r</t>
    </r>
  </si>
  <si>
    <r>
      <t>765.3</t>
    </r>
    <r>
      <rPr>
        <vertAlign val="superscript"/>
        <sz val="10"/>
        <rFont val="Times New Roman"/>
        <family val="1"/>
      </rPr>
      <t>r</t>
    </r>
  </si>
  <si>
    <r>
      <t>857.6</t>
    </r>
    <r>
      <rPr>
        <vertAlign val="superscript"/>
        <sz val="10"/>
        <rFont val="Times New Roman"/>
        <family val="1"/>
      </rPr>
      <t>r</t>
    </r>
  </si>
  <si>
    <r>
      <t>-34.6</t>
    </r>
    <r>
      <rPr>
        <vertAlign val="superscript"/>
        <sz val="10"/>
        <rFont val="Times New Roman"/>
        <family val="1"/>
      </rPr>
      <t>r</t>
    </r>
  </si>
  <si>
    <r>
      <t>-34.3</t>
    </r>
    <r>
      <rPr>
        <vertAlign val="superscript"/>
        <sz val="10"/>
        <rFont val="Times New Roman"/>
        <family val="1"/>
      </rPr>
      <t>r</t>
    </r>
  </si>
  <si>
    <r>
      <t>1 029.3</t>
    </r>
    <r>
      <rPr>
        <vertAlign val="superscript"/>
        <sz val="10"/>
        <rFont val="Times New Roman"/>
        <family val="1"/>
      </rPr>
      <t>r</t>
    </r>
  </si>
  <si>
    <r>
      <t>1 030.3</t>
    </r>
    <r>
      <rPr>
        <vertAlign val="superscript"/>
        <sz val="10"/>
        <rFont val="Times New Roman"/>
        <family val="1"/>
      </rPr>
      <t>r</t>
    </r>
  </si>
  <si>
    <r>
      <t>-40.1</t>
    </r>
    <r>
      <rPr>
        <vertAlign val="superscript"/>
        <sz val="10"/>
        <rFont val="Times New Roman"/>
        <family val="1"/>
      </rPr>
      <t>r</t>
    </r>
  </si>
  <si>
    <r>
      <t>10 682.6</t>
    </r>
    <r>
      <rPr>
        <vertAlign val="superscript"/>
        <sz val="10"/>
        <rFont val="Times New Roman"/>
        <family val="1"/>
      </rPr>
      <t>r</t>
    </r>
  </si>
  <si>
    <r>
      <t>9 930.4</t>
    </r>
    <r>
      <rPr>
        <vertAlign val="superscript"/>
        <sz val="10"/>
        <rFont val="Times New Roman"/>
        <family val="1"/>
      </rPr>
      <t>r</t>
    </r>
  </si>
  <si>
    <r>
      <t>-18.9</t>
    </r>
    <r>
      <rPr>
        <vertAlign val="superscript"/>
        <sz val="10"/>
        <rFont val="Times New Roman"/>
        <family val="1"/>
      </rPr>
      <t>r</t>
    </r>
  </si>
  <si>
    <r>
      <t>-16.7</t>
    </r>
    <r>
      <rPr>
        <vertAlign val="superscript"/>
        <sz val="10"/>
        <rFont val="Times New Roman"/>
        <family val="1"/>
      </rPr>
      <t>r</t>
    </r>
  </si>
  <si>
    <r>
      <t>2 812.7</t>
    </r>
    <r>
      <rPr>
        <vertAlign val="superscript"/>
        <sz val="10"/>
        <rFont val="Times New Roman"/>
        <family val="1"/>
      </rPr>
      <t>r</t>
    </r>
  </si>
  <si>
    <r>
      <t>2 757.1</t>
    </r>
    <r>
      <rPr>
        <vertAlign val="superscript"/>
        <sz val="10"/>
        <rFont val="Times New Roman"/>
        <family val="1"/>
      </rPr>
      <t>r</t>
    </r>
  </si>
  <si>
    <r>
      <t>324.0</t>
    </r>
    <r>
      <rPr>
        <vertAlign val="superscript"/>
        <sz val="10"/>
        <rFont val="Times New Roman"/>
        <family val="1"/>
      </rPr>
      <t>r</t>
    </r>
  </si>
  <si>
    <r>
      <t>265.1</t>
    </r>
    <r>
      <rPr>
        <vertAlign val="superscript"/>
        <sz val="10"/>
        <rFont val="Times New Roman"/>
        <family val="1"/>
      </rPr>
      <t>r</t>
    </r>
  </si>
  <si>
    <r>
      <t>-50.4</t>
    </r>
    <r>
      <rPr>
        <vertAlign val="superscript"/>
        <sz val="10"/>
        <rFont val="Times New Roman"/>
        <family val="1"/>
      </rPr>
      <t>r</t>
    </r>
  </si>
  <si>
    <r>
      <t>1 482.1</t>
    </r>
    <r>
      <rPr>
        <vertAlign val="superscript"/>
        <sz val="10"/>
        <rFont val="Times New Roman"/>
        <family val="1"/>
      </rPr>
      <t>r</t>
    </r>
  </si>
  <si>
    <r>
      <t>1 309.4</t>
    </r>
    <r>
      <rPr>
        <vertAlign val="superscript"/>
        <sz val="10"/>
        <rFont val="Times New Roman"/>
        <family val="1"/>
      </rPr>
      <t>r</t>
    </r>
  </si>
  <si>
    <r>
      <t>1 172.9</t>
    </r>
    <r>
      <rPr>
        <vertAlign val="superscript"/>
        <sz val="10"/>
        <rFont val="Times New Roman"/>
        <family val="1"/>
      </rPr>
      <t>r</t>
    </r>
  </si>
  <si>
    <r>
      <t>-30.8</t>
    </r>
    <r>
      <rPr>
        <vertAlign val="superscript"/>
        <sz val="10"/>
        <rFont val="Times New Roman"/>
        <family val="1"/>
      </rPr>
      <t>r</t>
    </r>
  </si>
  <si>
    <r>
      <t>-20.4</t>
    </r>
    <r>
      <rPr>
        <vertAlign val="superscript"/>
        <sz val="10"/>
        <rFont val="Times New Roman"/>
        <family val="1"/>
      </rPr>
      <t>r</t>
    </r>
  </si>
  <si>
    <r>
      <t>936.5</t>
    </r>
    <r>
      <rPr>
        <vertAlign val="superscript"/>
        <sz val="10"/>
        <rFont val="Times New Roman"/>
        <family val="1"/>
      </rPr>
      <t>r</t>
    </r>
  </si>
  <si>
    <r>
      <t>945.2</t>
    </r>
    <r>
      <rPr>
        <vertAlign val="superscript"/>
        <sz val="10"/>
        <rFont val="Times New Roman"/>
        <family val="1"/>
      </rPr>
      <t>r</t>
    </r>
  </si>
  <si>
    <r>
      <t>-46.0</t>
    </r>
    <r>
      <rPr>
        <vertAlign val="superscript"/>
        <sz val="10"/>
        <rFont val="Times New Roman"/>
        <family val="1"/>
      </rPr>
      <t>r</t>
    </r>
  </si>
  <si>
    <r>
      <t>-41.8</t>
    </r>
    <r>
      <rPr>
        <vertAlign val="superscript"/>
        <sz val="10"/>
        <rFont val="Times New Roman"/>
        <family val="1"/>
      </rPr>
      <t>r</t>
    </r>
  </si>
  <si>
    <r>
      <t>653.6</t>
    </r>
    <r>
      <rPr>
        <vertAlign val="superscript"/>
        <sz val="10"/>
        <rFont val="Times New Roman"/>
        <family val="1"/>
      </rPr>
      <t>r</t>
    </r>
  </si>
  <si>
    <r>
      <t>3 164.3</t>
    </r>
    <r>
      <rPr>
        <vertAlign val="superscript"/>
        <sz val="10"/>
        <rFont val="Times New Roman"/>
        <family val="1"/>
      </rPr>
      <t>r</t>
    </r>
  </si>
  <si>
    <r>
      <t>3 085.5</t>
    </r>
    <r>
      <rPr>
        <vertAlign val="superscript"/>
        <sz val="10"/>
        <rFont val="Times New Roman"/>
        <family val="1"/>
      </rPr>
      <t>r</t>
    </r>
  </si>
  <si>
    <r>
      <t>-10.7</t>
    </r>
    <r>
      <rPr>
        <vertAlign val="superscript"/>
        <sz val="10"/>
        <rFont val="Times New Roman"/>
        <family val="1"/>
      </rPr>
      <t>r</t>
    </r>
  </si>
  <si>
    <r>
      <t>1 924.5</t>
    </r>
    <r>
      <rPr>
        <vertAlign val="superscript"/>
        <sz val="10"/>
        <rFont val="Times New Roman"/>
        <family val="1"/>
      </rPr>
      <t>r</t>
    </r>
  </si>
  <si>
    <r>
      <t>2 030.4</t>
    </r>
    <r>
      <rPr>
        <vertAlign val="superscript"/>
        <sz val="10"/>
        <rFont val="Times New Roman"/>
        <family val="1"/>
      </rPr>
      <t>r</t>
    </r>
  </si>
  <si>
    <r>
      <t>-25.7</t>
    </r>
    <r>
      <rPr>
        <vertAlign val="superscript"/>
        <sz val="10"/>
        <rFont val="Times New Roman"/>
        <family val="1"/>
      </rPr>
      <t>r</t>
    </r>
  </si>
  <si>
    <r>
      <t>2 990.4</t>
    </r>
    <r>
      <rPr>
        <vertAlign val="superscript"/>
        <sz val="10"/>
        <rFont val="Times New Roman"/>
        <family val="1"/>
      </rPr>
      <t>r</t>
    </r>
  </si>
  <si>
    <r>
      <t>2 900.9</t>
    </r>
    <r>
      <rPr>
        <vertAlign val="superscript"/>
        <sz val="10"/>
        <rFont val="Times New Roman"/>
        <family val="1"/>
      </rPr>
      <t>r</t>
    </r>
  </si>
  <si>
    <r>
      <t>-26.1</t>
    </r>
    <r>
      <rPr>
        <vertAlign val="superscript"/>
        <sz val="10"/>
        <rFont val="Times New Roman"/>
        <family val="1"/>
      </rPr>
      <t>r</t>
    </r>
  </si>
  <si>
    <r>
      <t>2 704.3</t>
    </r>
    <r>
      <rPr>
        <vertAlign val="superscript"/>
        <sz val="10"/>
        <rFont val="Times New Roman"/>
        <family val="1"/>
      </rPr>
      <t>r</t>
    </r>
  </si>
  <si>
    <r>
      <t>2 408.2</t>
    </r>
    <r>
      <rPr>
        <vertAlign val="superscript"/>
        <sz val="10"/>
        <rFont val="Times New Roman"/>
        <family val="1"/>
      </rPr>
      <t>r</t>
    </r>
  </si>
  <si>
    <r>
      <t>215.1</t>
    </r>
    <r>
      <rPr>
        <vertAlign val="superscript"/>
        <sz val="10"/>
        <rFont val="Times New Roman"/>
        <family val="1"/>
      </rPr>
      <t>r</t>
    </r>
  </si>
  <si>
    <r>
      <t>2 262.7</t>
    </r>
    <r>
      <rPr>
        <vertAlign val="superscript"/>
        <sz val="10"/>
        <rFont val="Times New Roman"/>
        <family val="1"/>
      </rPr>
      <t>r</t>
    </r>
  </si>
  <si>
    <r>
      <t>16 940.9</t>
    </r>
    <r>
      <rPr>
        <vertAlign val="superscript"/>
        <sz val="10"/>
        <rFont val="Times New Roman"/>
        <family val="1"/>
      </rPr>
      <t>r</t>
    </r>
  </si>
  <si>
    <r>
      <t>16 395.3</t>
    </r>
    <r>
      <rPr>
        <vertAlign val="superscript"/>
        <sz val="10"/>
        <rFont val="Times New Roman"/>
        <family val="1"/>
      </rPr>
      <t>r</t>
    </r>
  </si>
  <si>
    <r>
      <t>-14 236.6</t>
    </r>
    <r>
      <rPr>
        <vertAlign val="superscript"/>
        <sz val="10"/>
        <rFont val="Times New Roman"/>
        <family val="1"/>
      </rPr>
      <t>r</t>
    </r>
  </si>
  <si>
    <r>
      <t>-13 987.1</t>
    </r>
    <r>
      <rPr>
        <vertAlign val="superscript"/>
        <sz val="10"/>
        <rFont val="Times New Roman"/>
        <family val="1"/>
      </rPr>
      <t>r</t>
    </r>
  </si>
  <si>
    <r>
      <t>560</t>
    </r>
    <r>
      <rPr>
        <vertAlign val="superscript"/>
        <sz val="10"/>
        <rFont val="Times New Roman"/>
        <family val="1"/>
      </rPr>
      <t>r</t>
    </r>
  </si>
  <si>
    <t>-</t>
  </si>
  <si>
    <t>.</t>
  </si>
  <si>
    <t xml:space="preserve">- </t>
  </si>
  <si>
    <t>..</t>
  </si>
  <si>
    <r>
      <t>47 698</t>
    </r>
    <r>
      <rPr>
        <vertAlign val="superscript"/>
        <sz val="10"/>
        <rFont val="Times New Roman"/>
        <family val="1"/>
      </rPr>
      <t>r</t>
    </r>
  </si>
  <si>
    <r>
      <t>47 491</t>
    </r>
    <r>
      <rPr>
        <vertAlign val="superscript"/>
        <sz val="10"/>
        <rFont val="Times New Roman"/>
        <family val="1"/>
      </rPr>
      <t>r</t>
    </r>
  </si>
  <si>
    <r>
      <t>5 221</t>
    </r>
    <r>
      <rPr>
        <vertAlign val="superscript"/>
        <sz val="10"/>
        <rFont val="Times New Roman"/>
        <family val="1"/>
      </rPr>
      <t>r</t>
    </r>
  </si>
  <si>
    <r>
      <t>61 541</t>
    </r>
    <r>
      <rPr>
        <vertAlign val="superscript"/>
        <sz val="10"/>
        <rFont val="Times New Roman"/>
        <family val="1"/>
      </rPr>
      <t>r</t>
    </r>
  </si>
  <si>
    <r>
      <t>14 662</t>
    </r>
    <r>
      <rPr>
        <vertAlign val="superscript"/>
        <sz val="10"/>
        <rFont val="Times New Roman"/>
        <family val="1"/>
      </rPr>
      <t>r</t>
    </r>
  </si>
  <si>
    <r>
      <t>15 710</t>
    </r>
    <r>
      <rPr>
        <vertAlign val="superscript"/>
        <sz val="10"/>
        <rFont val="Times New Roman"/>
        <family val="1"/>
      </rPr>
      <t>r</t>
    </r>
  </si>
  <si>
    <r>
      <t>14 807</t>
    </r>
    <r>
      <rPr>
        <vertAlign val="superscript"/>
        <sz val="10"/>
        <rFont val="Times New Roman"/>
        <family val="1"/>
      </rPr>
      <t>r</t>
    </r>
  </si>
  <si>
    <r>
      <t>13 149</t>
    </r>
    <r>
      <rPr>
        <vertAlign val="superscript"/>
        <sz val="10"/>
        <rFont val="Times New Roman"/>
        <family val="1"/>
      </rPr>
      <t>r</t>
    </r>
  </si>
  <si>
    <t xml:space="preserve">.. </t>
  </si>
  <si>
    <t>-</t>
  </si>
  <si>
    <r>
      <t>0</t>
    </r>
    <r>
      <rPr>
        <vertAlign val="superscript"/>
        <sz val="10"/>
        <color indexed="8"/>
        <rFont val="Times New Roman"/>
        <family val="1"/>
      </rPr>
      <t>#</t>
    </r>
  </si>
  <si>
    <t>　　工業機器車</t>
  </si>
  <si>
    <r>
      <t>47 698</t>
    </r>
    <r>
      <rPr>
        <vertAlign val="superscript"/>
        <sz val="10"/>
        <color indexed="8"/>
        <rFont val="Times New Roman"/>
        <family val="1"/>
      </rPr>
      <t>r</t>
    </r>
  </si>
  <si>
    <r>
      <t>47 491</t>
    </r>
    <r>
      <rPr>
        <vertAlign val="superscript"/>
        <sz val="10"/>
        <color indexed="8"/>
        <rFont val="Times New Roman"/>
        <family val="1"/>
      </rPr>
      <t>r</t>
    </r>
  </si>
  <si>
    <r>
      <t>-24.4</t>
    </r>
    <r>
      <rPr>
        <vertAlign val="superscript"/>
        <sz val="10"/>
        <color indexed="8"/>
        <rFont val="Times New Roman"/>
        <family val="1"/>
      </rPr>
      <t>r</t>
    </r>
  </si>
  <si>
    <r>
      <t>42 189</t>
    </r>
    <r>
      <rPr>
        <vertAlign val="superscript"/>
        <sz val="10"/>
        <color indexed="8"/>
        <rFont val="Times New Roman"/>
        <family val="1"/>
      </rPr>
      <t>r</t>
    </r>
  </si>
  <si>
    <r>
      <t>41 641</t>
    </r>
    <r>
      <rPr>
        <vertAlign val="superscript"/>
        <sz val="10"/>
        <color indexed="8"/>
        <rFont val="Times New Roman"/>
        <family val="1"/>
      </rPr>
      <t>r</t>
    </r>
  </si>
  <si>
    <r>
      <t>5 221</t>
    </r>
    <r>
      <rPr>
        <vertAlign val="superscript"/>
        <sz val="10"/>
        <color indexed="8"/>
        <rFont val="Times New Roman"/>
        <family val="1"/>
      </rPr>
      <t>r</t>
    </r>
  </si>
  <si>
    <r>
      <t>-11.2</t>
    </r>
    <r>
      <rPr>
        <vertAlign val="superscript"/>
        <sz val="10"/>
        <color indexed="8"/>
        <rFont val="Times New Roman"/>
        <family val="1"/>
      </rPr>
      <t>r</t>
    </r>
  </si>
  <si>
    <r>
      <t>3 483</t>
    </r>
    <r>
      <rPr>
        <vertAlign val="superscript"/>
        <sz val="10"/>
        <color indexed="8"/>
        <rFont val="Times New Roman"/>
        <family val="1"/>
      </rPr>
      <t>r</t>
    </r>
  </si>
  <si>
    <r>
      <t>19 138</t>
    </r>
    <r>
      <rPr>
        <vertAlign val="superscript"/>
        <sz val="10"/>
        <color indexed="8"/>
        <rFont val="Times New Roman"/>
        <family val="1"/>
      </rPr>
      <t>r</t>
    </r>
  </si>
  <si>
    <r>
      <t>20 366</t>
    </r>
    <r>
      <rPr>
        <vertAlign val="superscript"/>
        <sz val="10"/>
        <color indexed="8"/>
        <rFont val="Times New Roman"/>
        <family val="1"/>
      </rPr>
      <t>r</t>
    </r>
  </si>
  <si>
    <r>
      <t>19 645</t>
    </r>
    <r>
      <rPr>
        <vertAlign val="superscript"/>
        <sz val="10"/>
        <color indexed="8"/>
        <rFont val="Times New Roman"/>
        <family val="1"/>
      </rPr>
      <t>r</t>
    </r>
  </si>
  <si>
    <r>
      <t>4 709</t>
    </r>
    <r>
      <rPr>
        <vertAlign val="superscript"/>
        <sz val="10"/>
        <color indexed="8"/>
        <rFont val="Times New Roman"/>
        <family val="1"/>
      </rPr>
      <t>r</t>
    </r>
  </si>
  <si>
    <r>
      <t>3 994</t>
    </r>
    <r>
      <rPr>
        <vertAlign val="superscript"/>
        <sz val="10"/>
        <color indexed="8"/>
        <rFont val="Times New Roman"/>
        <family val="1"/>
      </rPr>
      <t>r</t>
    </r>
  </si>
  <si>
    <r>
      <t>2 850</t>
    </r>
    <r>
      <rPr>
        <vertAlign val="superscript"/>
        <sz val="10"/>
        <color indexed="8"/>
        <rFont val="Times New Roman"/>
        <family val="1"/>
      </rPr>
      <t>r</t>
    </r>
  </si>
  <si>
    <r>
      <t>8.7</t>
    </r>
    <r>
      <rPr>
        <vertAlign val="superscript"/>
        <sz val="10"/>
        <color indexed="8"/>
        <rFont val="Times New Roman"/>
        <family val="1"/>
      </rPr>
      <t>r</t>
    </r>
  </si>
  <si>
    <r>
      <t>-11.1</t>
    </r>
    <r>
      <rPr>
        <vertAlign val="superscript"/>
        <sz val="10"/>
        <color indexed="8"/>
        <rFont val="Times New Roman"/>
        <family val="1"/>
      </rPr>
      <t>r</t>
    </r>
  </si>
  <si>
    <r>
      <t>-6.7</t>
    </r>
    <r>
      <rPr>
        <vertAlign val="superscript"/>
        <sz val="10"/>
        <color indexed="8"/>
        <rFont val="Times New Roman"/>
        <family val="1"/>
      </rPr>
      <t>r</t>
    </r>
  </si>
  <si>
    <r>
      <t>-36.9</t>
    </r>
    <r>
      <rPr>
        <vertAlign val="superscript"/>
        <sz val="10"/>
        <color indexed="8"/>
        <rFont val="Times New Roman"/>
        <family val="1"/>
      </rPr>
      <t>r</t>
    </r>
  </si>
  <si>
    <r>
      <t>10 483</t>
    </r>
    <r>
      <rPr>
        <vertAlign val="superscript"/>
        <sz val="10"/>
        <color indexed="8"/>
        <rFont val="Times New Roman"/>
        <family val="1"/>
      </rPr>
      <t>r</t>
    </r>
  </si>
  <si>
    <r>
      <t>10 143</t>
    </r>
    <r>
      <rPr>
        <vertAlign val="superscript"/>
        <sz val="10"/>
        <color indexed="8"/>
        <rFont val="Times New Roman"/>
        <family val="1"/>
      </rPr>
      <t>r</t>
    </r>
  </si>
  <si>
    <r>
      <t>9 425</t>
    </r>
    <r>
      <rPr>
        <vertAlign val="superscript"/>
        <sz val="10"/>
        <color indexed="8"/>
        <rFont val="Times New Roman"/>
        <family val="1"/>
      </rPr>
      <t>r</t>
    </r>
  </si>
  <si>
    <r>
      <t>2 102</t>
    </r>
    <r>
      <rPr>
        <vertAlign val="superscript"/>
        <sz val="10"/>
        <color indexed="8"/>
        <rFont val="Times New Roman"/>
        <family val="1"/>
      </rPr>
      <t>r</t>
    </r>
  </si>
  <si>
    <r>
      <t>2 428</t>
    </r>
    <r>
      <rPr>
        <vertAlign val="superscript"/>
        <sz val="10"/>
        <color indexed="8"/>
        <rFont val="Times New Roman"/>
        <family val="1"/>
      </rPr>
      <t>r</t>
    </r>
  </si>
  <si>
    <r>
      <t>1 752</t>
    </r>
    <r>
      <rPr>
        <vertAlign val="superscript"/>
        <sz val="10"/>
        <color indexed="8"/>
        <rFont val="Times New Roman"/>
        <family val="1"/>
      </rPr>
      <t>r</t>
    </r>
  </si>
  <si>
    <r>
      <t>1 281</t>
    </r>
    <r>
      <rPr>
        <vertAlign val="superscript"/>
        <sz val="10"/>
        <color indexed="8"/>
        <rFont val="Times New Roman"/>
        <family val="1"/>
      </rPr>
      <t>r</t>
    </r>
  </si>
  <si>
    <r>
      <t>12.9</t>
    </r>
    <r>
      <rPr>
        <vertAlign val="superscript"/>
        <sz val="10"/>
        <color indexed="8"/>
        <rFont val="Times New Roman"/>
        <family val="1"/>
      </rPr>
      <t>r</t>
    </r>
  </si>
  <si>
    <r>
      <t>-3.2</t>
    </r>
    <r>
      <rPr>
        <vertAlign val="superscript"/>
        <sz val="10"/>
        <color indexed="8"/>
        <rFont val="Times New Roman"/>
        <family val="1"/>
      </rPr>
      <t>r</t>
    </r>
  </si>
  <si>
    <r>
      <t>-13.5</t>
    </r>
    <r>
      <rPr>
        <vertAlign val="superscript"/>
        <sz val="10"/>
        <color indexed="8"/>
        <rFont val="Times New Roman"/>
        <family val="1"/>
      </rPr>
      <t>r</t>
    </r>
  </si>
  <si>
    <r>
      <t>-5.5</t>
    </r>
    <r>
      <rPr>
        <vertAlign val="superscript"/>
        <sz val="10"/>
        <color indexed="8"/>
        <rFont val="Times New Roman"/>
        <family val="1"/>
      </rPr>
      <t>r</t>
    </r>
  </si>
  <si>
    <r>
      <t>-32.5</t>
    </r>
    <r>
      <rPr>
        <vertAlign val="superscript"/>
        <sz val="10"/>
        <color indexed="8"/>
        <rFont val="Times New Roman"/>
        <family val="1"/>
      </rPr>
      <t>r</t>
    </r>
  </si>
  <si>
    <r>
      <t>-44.3</t>
    </r>
    <r>
      <rPr>
        <vertAlign val="superscript"/>
        <sz val="10"/>
        <color indexed="8"/>
        <rFont val="Times New Roman"/>
        <family val="1"/>
      </rPr>
      <t>r</t>
    </r>
  </si>
  <si>
    <r>
      <t>227 627</t>
    </r>
    <r>
      <rPr>
        <vertAlign val="superscript"/>
        <sz val="10"/>
        <color indexed="8"/>
        <rFont val="Times New Roman"/>
        <family val="1"/>
      </rPr>
      <t>r</t>
    </r>
  </si>
  <si>
    <r>
      <t>239 795</t>
    </r>
    <r>
      <rPr>
        <vertAlign val="superscript"/>
        <sz val="10"/>
        <color indexed="8"/>
        <rFont val="Times New Roman"/>
        <family val="1"/>
      </rPr>
      <t>r</t>
    </r>
  </si>
  <si>
    <r>
      <t>249 040</t>
    </r>
    <r>
      <rPr>
        <vertAlign val="superscript"/>
        <sz val="10"/>
        <color indexed="8"/>
        <rFont val="Times New Roman"/>
        <family val="1"/>
      </rPr>
      <t>r</t>
    </r>
  </si>
  <si>
    <r>
      <t>246 151</t>
    </r>
    <r>
      <rPr>
        <vertAlign val="superscript"/>
        <sz val="10"/>
        <color indexed="8"/>
        <rFont val="Times New Roman"/>
        <family val="1"/>
      </rPr>
      <t>r</t>
    </r>
  </si>
  <si>
    <r>
      <t>248 908</t>
    </r>
    <r>
      <rPr>
        <vertAlign val="superscript"/>
        <sz val="10"/>
        <color indexed="8"/>
        <rFont val="Times New Roman"/>
        <family val="1"/>
      </rPr>
      <t>r</t>
    </r>
  </si>
  <si>
    <r>
      <t>248 348</t>
    </r>
    <r>
      <rPr>
        <vertAlign val="superscript"/>
        <sz val="10"/>
        <color indexed="8"/>
        <rFont val="Times New Roman"/>
        <family val="1"/>
      </rPr>
      <t>r</t>
    </r>
  </si>
  <si>
    <r>
      <t>3.9</t>
    </r>
    <r>
      <rPr>
        <vertAlign val="superscript"/>
        <sz val="10"/>
        <color indexed="8"/>
        <rFont val="Times New Roman"/>
        <family val="1"/>
      </rPr>
      <t>r</t>
    </r>
  </si>
  <si>
    <r>
      <t>107 778</t>
    </r>
    <r>
      <rPr>
        <vertAlign val="superscript"/>
        <sz val="10"/>
        <color indexed="8"/>
        <rFont val="Times New Roman"/>
        <family val="1"/>
      </rPr>
      <t>r</t>
    </r>
  </si>
  <si>
    <r>
      <t>114 479</t>
    </r>
    <r>
      <rPr>
        <vertAlign val="superscript"/>
        <sz val="10"/>
        <color indexed="8"/>
        <rFont val="Times New Roman"/>
        <family val="1"/>
      </rPr>
      <t>r</t>
    </r>
  </si>
  <si>
    <r>
      <t>118 984</t>
    </r>
    <r>
      <rPr>
        <vertAlign val="superscript"/>
        <sz val="10"/>
        <color indexed="8"/>
        <rFont val="Times New Roman"/>
        <family val="1"/>
      </rPr>
      <t>r</t>
    </r>
  </si>
  <si>
    <r>
      <t>117 638</t>
    </r>
    <r>
      <rPr>
        <vertAlign val="superscript"/>
        <sz val="10"/>
        <color indexed="8"/>
        <rFont val="Times New Roman"/>
        <family val="1"/>
      </rPr>
      <t>r</t>
    </r>
  </si>
  <si>
    <r>
      <t>118 951</t>
    </r>
    <r>
      <rPr>
        <vertAlign val="superscript"/>
        <sz val="10"/>
        <color indexed="8"/>
        <rFont val="Times New Roman"/>
        <family val="1"/>
      </rPr>
      <t>r</t>
    </r>
  </si>
  <si>
    <r>
      <t>118 337</t>
    </r>
    <r>
      <rPr>
        <vertAlign val="superscript"/>
        <sz val="10"/>
        <color indexed="8"/>
        <rFont val="Times New Roman"/>
        <family val="1"/>
      </rPr>
      <t>r</t>
    </r>
  </si>
  <si>
    <r>
      <t>6.7</t>
    </r>
    <r>
      <rPr>
        <vertAlign val="superscript"/>
        <sz val="10"/>
        <color indexed="8"/>
        <rFont val="Times New Roman"/>
        <family val="1"/>
      </rPr>
      <t>r</t>
    </r>
  </si>
  <si>
    <r>
      <t>2.9</t>
    </r>
    <r>
      <rPr>
        <vertAlign val="superscript"/>
        <sz val="10"/>
        <color indexed="8"/>
        <rFont val="Times New Roman"/>
        <family val="1"/>
      </rPr>
      <t>r</t>
    </r>
  </si>
  <si>
    <r>
      <t>286.0</t>
    </r>
    <r>
      <rPr>
        <vertAlign val="superscript"/>
        <sz val="10"/>
        <color indexed="8"/>
        <rFont val="Times New Roman"/>
        <family val="1"/>
      </rPr>
      <t>r</t>
    </r>
  </si>
  <si>
    <r>
      <t>175.8</t>
    </r>
    <r>
      <rPr>
        <vertAlign val="superscript"/>
        <sz val="10"/>
        <color indexed="8"/>
        <rFont val="Times New Roman"/>
        <family val="1"/>
      </rPr>
      <t>r</t>
    </r>
  </si>
  <si>
    <r>
      <t>2015</t>
    </r>
    <r>
      <rPr>
        <vertAlign val="superscript"/>
        <sz val="10"/>
        <rFont val="Times New Roman"/>
        <family val="1"/>
      </rPr>
      <t>r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</si>
  <si>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  <r>
      <rPr>
        <vertAlign val="superscript"/>
        <sz val="10"/>
        <rFont val="Times New Roman"/>
        <family val="1"/>
      </rPr>
      <t>r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</si>
  <si>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  <r>
      <rPr>
        <vertAlign val="superscript"/>
        <sz val="10"/>
        <rFont val="Times New Roman"/>
        <family val="1"/>
      </rPr>
      <t>r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</si>
  <si>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  <r>
      <rPr>
        <vertAlign val="superscript"/>
        <sz val="10"/>
        <rFont val="Times New Roman"/>
        <family val="1"/>
      </rPr>
      <t>r</t>
    </r>
  </si>
  <si>
    <r>
      <rPr>
        <sz val="10"/>
        <rFont val="細明體"/>
        <family val="3"/>
      </rPr>
      <t>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季</t>
    </r>
    <r>
      <rPr>
        <vertAlign val="superscript"/>
        <sz val="10"/>
        <rFont val="Times New Roman"/>
        <family val="1"/>
      </rPr>
      <t>r</t>
    </r>
  </si>
  <si>
    <r>
      <t>0</t>
    </r>
    <r>
      <rPr>
        <vertAlign val="superscript"/>
        <sz val="10"/>
        <rFont val="Times New Roman"/>
        <family val="1"/>
      </rPr>
      <t>#</t>
    </r>
  </si>
  <si>
    <r>
      <t>453 656.1</t>
    </r>
    <r>
      <rPr>
        <vertAlign val="superscript"/>
        <sz val="10"/>
        <rFont val="Times New Roman"/>
        <family val="1"/>
      </rPr>
      <t>r</t>
    </r>
  </si>
  <si>
    <r>
      <t>151 341.3</t>
    </r>
    <r>
      <rPr>
        <vertAlign val="superscript"/>
        <sz val="10"/>
        <rFont val="Times New Roman"/>
        <family val="1"/>
      </rPr>
      <t>r</t>
    </r>
  </si>
  <si>
    <r>
      <t>1 060 419.2</t>
    </r>
    <r>
      <rPr>
        <vertAlign val="superscript"/>
        <sz val="10"/>
        <rFont val="Times New Roman"/>
        <family val="1"/>
      </rPr>
      <t>r</t>
    </r>
  </si>
  <si>
    <r>
      <t>606 763.1</t>
    </r>
    <r>
      <rPr>
        <vertAlign val="superscript"/>
        <sz val="10"/>
        <rFont val="Times New Roman"/>
        <family val="1"/>
      </rPr>
      <t>r</t>
    </r>
  </si>
  <si>
    <r>
      <t>122 966.3</t>
    </r>
    <r>
      <rPr>
        <vertAlign val="superscript"/>
        <sz val="10"/>
        <rFont val="Times New Roman"/>
        <family val="1"/>
      </rPr>
      <t>r</t>
    </r>
  </si>
  <si>
    <r>
      <t>28.3</t>
    </r>
    <r>
      <rPr>
        <vertAlign val="superscript"/>
        <sz val="10"/>
        <rFont val="Times New Roman"/>
        <family val="1"/>
      </rPr>
      <t>r</t>
    </r>
  </si>
  <si>
    <r>
      <t xml:space="preserve">3. </t>
    </r>
    <r>
      <rPr>
        <sz val="12"/>
        <rFont val="新細明體"/>
        <family val="1"/>
      </rPr>
      <t>按行業分類之本地私人部門貸款</t>
    </r>
    <r>
      <rPr>
        <vertAlign val="superscript"/>
        <sz val="12"/>
        <rFont val="Times New Roman"/>
        <family val="1"/>
      </rPr>
      <t xml:space="preserve">a </t>
    </r>
  </si>
  <si>
    <t>　總值</t>
  </si>
  <si>
    <t>　製造工業</t>
  </si>
  <si>
    <t>　　　製衣</t>
  </si>
  <si>
    <t>　　　其他紡織品</t>
  </si>
  <si>
    <t>　　　機器、電器及電子製品</t>
  </si>
  <si>
    <t>　電力、氣體燃料及水</t>
  </si>
  <si>
    <t>　建築及公共工程</t>
  </si>
  <si>
    <t>　酒樓、餐廳、酒店及有關行業</t>
  </si>
  <si>
    <t>　個人信貸</t>
  </si>
  <si>
    <r>
      <t>　　　房屋按揭貸款</t>
    </r>
    <r>
      <rPr>
        <vertAlign val="superscript"/>
        <sz val="10"/>
        <rFont val="新細明體"/>
        <family val="1"/>
      </rPr>
      <t>b</t>
    </r>
  </si>
  <si>
    <r>
      <t>　　　</t>
    </r>
    <r>
      <rPr>
        <sz val="10"/>
        <rFont val="新細明體"/>
        <family val="1"/>
      </rPr>
      <t>其他用途</t>
    </r>
  </si>
  <si>
    <r>
      <t xml:space="preserve">a  </t>
    </r>
    <r>
      <rPr>
        <sz val="8"/>
        <rFont val="新細明體"/>
        <family val="1"/>
      </rPr>
      <t>包括貸款及墊款以及銀行承兌匯票及票據貼現。</t>
    </r>
  </si>
  <si>
    <r>
      <t xml:space="preserve">b  </t>
    </r>
    <r>
      <rPr>
        <sz val="8"/>
        <rFont val="新細明體"/>
        <family val="1"/>
      </rPr>
      <t>只包括提供予個人以購買住宅物業的貸款。</t>
    </r>
  </si>
  <si>
    <t xml:space="preserve">- </t>
  </si>
  <si>
    <r>
      <t>0</t>
    </r>
    <r>
      <rPr>
        <vertAlign val="superscript"/>
        <sz val="10"/>
        <rFont val="Times New Roman"/>
        <family val="1"/>
      </rPr>
      <t>#</t>
    </r>
  </si>
  <si>
    <r>
      <t>63.9</t>
    </r>
    <r>
      <rPr>
        <vertAlign val="superscript"/>
        <sz val="10"/>
        <rFont val="Times New Roman"/>
        <family val="1"/>
      </rPr>
      <t>p</t>
    </r>
  </si>
  <si>
    <r>
      <t>63.2</t>
    </r>
    <r>
      <rPr>
        <vertAlign val="superscript"/>
        <sz val="10"/>
        <rFont val="Times New Roman"/>
        <family val="1"/>
      </rPr>
      <t>p</t>
    </r>
  </si>
  <si>
    <r>
      <t>83.6</t>
    </r>
    <r>
      <rPr>
        <vertAlign val="superscript"/>
        <sz val="10"/>
        <rFont val="Times New Roman"/>
        <family val="1"/>
      </rPr>
      <t>p</t>
    </r>
  </si>
  <si>
    <r>
      <t>62.6</t>
    </r>
    <r>
      <rPr>
        <vertAlign val="superscript"/>
        <sz val="10"/>
        <rFont val="Times New Roman"/>
        <family val="1"/>
      </rPr>
      <t>p</t>
    </r>
  </si>
  <si>
    <r>
      <t>60.0</t>
    </r>
    <r>
      <rPr>
        <vertAlign val="superscript"/>
        <sz val="10"/>
        <rFont val="Times New Roman"/>
        <family val="1"/>
      </rPr>
      <t>p</t>
    </r>
  </si>
  <si>
    <r>
      <t>66.8</t>
    </r>
    <r>
      <rPr>
        <vertAlign val="superscript"/>
        <sz val="10"/>
        <rFont val="Times New Roman"/>
        <family val="1"/>
      </rPr>
      <t>p</t>
    </r>
  </si>
  <si>
    <r>
      <t>62.2</t>
    </r>
    <r>
      <rPr>
        <vertAlign val="superscript"/>
        <sz val="10"/>
        <rFont val="Times New Roman"/>
        <family val="1"/>
      </rPr>
      <t>p</t>
    </r>
  </si>
  <si>
    <r>
      <t>60.8</t>
    </r>
    <r>
      <rPr>
        <vertAlign val="superscript"/>
        <sz val="10"/>
        <rFont val="Times New Roman"/>
        <family val="1"/>
      </rPr>
      <t>p</t>
    </r>
  </si>
  <si>
    <r>
      <t>76.3</t>
    </r>
    <r>
      <rPr>
        <vertAlign val="superscript"/>
        <sz val="10"/>
        <rFont val="Times New Roman"/>
        <family val="1"/>
      </rPr>
      <t>p</t>
    </r>
  </si>
  <si>
    <r>
      <t>79.8</t>
    </r>
    <r>
      <rPr>
        <vertAlign val="superscript"/>
        <sz val="10"/>
        <rFont val="Times New Roman"/>
        <family val="1"/>
      </rPr>
      <t>r</t>
    </r>
  </si>
  <si>
    <r>
      <t>92.0</t>
    </r>
    <r>
      <rPr>
        <vertAlign val="superscript"/>
        <sz val="10"/>
        <rFont val="Times New Roman"/>
        <family val="1"/>
      </rPr>
      <t>r</t>
    </r>
  </si>
  <si>
    <r>
      <t>104.5</t>
    </r>
    <r>
      <rPr>
        <vertAlign val="superscript"/>
        <sz val="10"/>
        <rFont val="Times New Roman"/>
        <family val="1"/>
      </rPr>
      <t>r</t>
    </r>
  </si>
  <si>
    <r>
      <t>104.6</t>
    </r>
    <r>
      <rPr>
        <vertAlign val="superscript"/>
        <sz val="10"/>
        <rFont val="Times New Roman"/>
        <family val="1"/>
      </rPr>
      <t>r</t>
    </r>
  </si>
  <si>
    <r>
      <t>4.0</t>
    </r>
    <r>
      <rPr>
        <vertAlign val="superscript"/>
        <sz val="10"/>
        <rFont val="Times New Roman"/>
        <family val="1"/>
      </rPr>
      <t>r</t>
    </r>
  </si>
  <si>
    <r>
      <t>106.0</t>
    </r>
    <r>
      <rPr>
        <vertAlign val="superscript"/>
        <sz val="10"/>
        <rFont val="Times New Roman"/>
        <family val="1"/>
      </rPr>
      <t>r</t>
    </r>
  </si>
  <si>
    <r>
      <t>3.2</t>
    </r>
    <r>
      <rPr>
        <vertAlign val="superscript"/>
        <sz val="10"/>
        <rFont val="Times New Roman"/>
        <family val="1"/>
      </rPr>
      <t>r</t>
    </r>
  </si>
  <si>
    <r>
      <t>105.6</t>
    </r>
    <r>
      <rPr>
        <vertAlign val="superscript"/>
        <sz val="10"/>
        <rFont val="Times New Roman"/>
        <family val="1"/>
      </rPr>
      <t>r</t>
    </r>
  </si>
  <si>
    <r>
      <t>4.5</t>
    </r>
    <r>
      <rPr>
        <vertAlign val="superscript"/>
        <sz val="10"/>
        <rFont val="Times New Roman"/>
        <family val="1"/>
      </rPr>
      <t>r</t>
    </r>
  </si>
  <si>
    <r>
      <t>2013</t>
    </r>
    <r>
      <rPr>
        <vertAlign val="superscript"/>
        <sz val="10"/>
        <rFont val="Times New Roman"/>
        <family val="1"/>
      </rPr>
      <t>r</t>
    </r>
  </si>
  <si>
    <r>
      <t>2014</t>
    </r>
    <r>
      <rPr>
        <vertAlign val="superscript"/>
        <sz val="10"/>
        <rFont val="Times New Roman"/>
        <family val="1"/>
      </rPr>
      <t>r</t>
    </r>
  </si>
  <si>
    <r>
      <t>2015</t>
    </r>
    <r>
      <rPr>
        <vertAlign val="superscript"/>
        <sz val="10"/>
        <rFont val="Times New Roman"/>
        <family val="1"/>
      </rPr>
      <t>r</t>
    </r>
  </si>
  <si>
    <r>
      <rPr>
        <sz val="10"/>
        <rFont val="新細明體"/>
        <family val="1"/>
      </rP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  <r>
      <rPr>
        <vertAlign val="superscript"/>
        <sz val="10"/>
        <rFont val="Times New Roman"/>
        <family val="1"/>
      </rPr>
      <t>r</t>
    </r>
  </si>
  <si>
    <r>
      <t>1.3</t>
    </r>
    <r>
      <rPr>
        <vertAlign val="superscript"/>
        <sz val="10"/>
        <rFont val="Times New Roman"/>
        <family val="1"/>
      </rPr>
      <t>r</t>
    </r>
  </si>
  <si>
    <r>
      <t>1.0</t>
    </r>
    <r>
      <rPr>
        <vertAlign val="superscript"/>
        <sz val="10"/>
        <rFont val="Times New Roman"/>
        <family val="1"/>
      </rPr>
      <t>r</t>
    </r>
  </si>
  <si>
    <r>
      <t>1.2</t>
    </r>
    <r>
      <rPr>
        <vertAlign val="superscript"/>
        <sz val="10"/>
        <rFont val="Times New Roman"/>
        <family val="1"/>
      </rPr>
      <t>r</t>
    </r>
  </si>
  <si>
    <r>
      <t>1.7</t>
    </r>
    <r>
      <rPr>
        <vertAlign val="superscript"/>
        <sz val="10"/>
        <rFont val="Times New Roman"/>
        <family val="1"/>
      </rPr>
      <t>r</t>
    </r>
  </si>
  <si>
    <r>
      <t>5.3</t>
    </r>
    <r>
      <rPr>
        <vertAlign val="superscript"/>
        <sz val="10"/>
        <rFont val="Times New Roman"/>
        <family val="1"/>
      </rPr>
      <t>r</t>
    </r>
  </si>
  <si>
    <r>
      <t>4.3</t>
    </r>
    <r>
      <rPr>
        <vertAlign val="superscript"/>
        <sz val="10"/>
        <rFont val="Times New Roman"/>
        <family val="1"/>
      </rPr>
      <t>r</t>
    </r>
  </si>
  <si>
    <r>
      <t>3.4</t>
    </r>
    <r>
      <rPr>
        <vertAlign val="superscript"/>
        <sz val="10"/>
        <rFont val="Times New Roman"/>
        <family val="1"/>
      </rPr>
      <t>r</t>
    </r>
  </si>
  <si>
    <r>
      <t>-0.9</t>
    </r>
    <r>
      <rPr>
        <vertAlign val="superscript"/>
        <sz val="10"/>
        <rFont val="Times New Roman"/>
        <family val="1"/>
      </rPr>
      <t>r</t>
    </r>
  </si>
  <si>
    <r>
      <t>-0.1</t>
    </r>
    <r>
      <rPr>
        <vertAlign val="superscript"/>
        <sz val="10"/>
        <rFont val="Times New Roman"/>
        <family val="1"/>
      </rPr>
      <t>r</t>
    </r>
  </si>
  <si>
    <r>
      <t>2.5</t>
    </r>
    <r>
      <rPr>
        <vertAlign val="superscript"/>
        <sz val="10"/>
        <rFont val="Times New Roman"/>
        <family val="1"/>
      </rPr>
      <t>r</t>
    </r>
  </si>
  <si>
    <r>
      <t>0.9</t>
    </r>
    <r>
      <rPr>
        <vertAlign val="superscript"/>
        <sz val="10"/>
        <rFont val="Times New Roman"/>
        <family val="1"/>
      </rPr>
      <t>r</t>
    </r>
  </si>
  <si>
    <r>
      <t>-4.1</t>
    </r>
    <r>
      <rPr>
        <vertAlign val="superscript"/>
        <sz val="10"/>
        <rFont val="Times New Roman"/>
        <family val="1"/>
      </rPr>
      <t>r</t>
    </r>
  </si>
  <si>
    <r>
      <t>6.2</t>
    </r>
    <r>
      <rPr>
        <vertAlign val="superscript"/>
        <sz val="10"/>
        <rFont val="Times New Roman"/>
        <family val="1"/>
      </rPr>
      <t>r</t>
    </r>
  </si>
  <si>
    <r>
      <t>5.4</t>
    </r>
    <r>
      <rPr>
        <vertAlign val="superscript"/>
        <sz val="10"/>
        <rFont val="Times New Roman"/>
        <family val="1"/>
      </rPr>
      <t>r</t>
    </r>
  </si>
  <si>
    <r>
      <t>4.6</t>
    </r>
    <r>
      <rPr>
        <vertAlign val="superscript"/>
        <sz val="10"/>
        <rFont val="Times New Roman"/>
        <family val="1"/>
      </rPr>
      <t>r</t>
    </r>
  </si>
  <si>
    <r>
      <t>1.4</t>
    </r>
    <r>
      <rPr>
        <vertAlign val="superscript"/>
        <sz val="10"/>
        <rFont val="Times New Roman"/>
        <family val="1"/>
      </rPr>
      <t>r</t>
    </r>
  </si>
  <si>
    <r>
      <t>3.8</t>
    </r>
    <r>
      <rPr>
        <vertAlign val="superscript"/>
        <sz val="10"/>
        <rFont val="Times New Roman"/>
        <family val="1"/>
      </rPr>
      <t>r</t>
    </r>
  </si>
  <si>
    <r>
      <t>1.5</t>
    </r>
    <r>
      <rPr>
        <vertAlign val="superscript"/>
        <sz val="10"/>
        <rFont val="Times New Roman"/>
        <family val="1"/>
      </rPr>
      <t>r</t>
    </r>
  </si>
  <si>
    <r>
      <t>-</t>
    </r>
    <r>
      <rPr>
        <vertAlign val="superscript"/>
        <sz val="10"/>
        <rFont val="Times New Roman"/>
        <family val="1"/>
      </rPr>
      <t>r</t>
    </r>
  </si>
  <si>
    <r>
      <t>-3.9</t>
    </r>
    <r>
      <rPr>
        <vertAlign val="superscript"/>
        <sz val="10"/>
        <rFont val="Times New Roman"/>
        <family val="1"/>
      </rPr>
      <t>r</t>
    </r>
  </si>
  <si>
    <r>
      <t>-0.8</t>
    </r>
    <r>
      <rPr>
        <vertAlign val="superscript"/>
        <sz val="10"/>
        <rFont val="Times New Roman"/>
        <family val="1"/>
      </rPr>
      <t>r</t>
    </r>
  </si>
  <si>
    <r>
      <t>2.3</t>
    </r>
    <r>
      <rPr>
        <vertAlign val="superscript"/>
        <sz val="10"/>
        <rFont val="Times New Roman"/>
        <family val="1"/>
      </rPr>
      <t>r</t>
    </r>
  </si>
  <si>
    <r>
      <t>0.5</t>
    </r>
    <r>
      <rPr>
        <vertAlign val="superscript"/>
        <sz val="10"/>
        <rFont val="Times New Roman"/>
        <family val="1"/>
      </rPr>
      <t>r</t>
    </r>
  </si>
  <si>
    <r>
      <t>-3.2</t>
    </r>
    <r>
      <rPr>
        <vertAlign val="superscript"/>
        <sz val="10"/>
        <rFont val="Times New Roman"/>
        <family val="1"/>
      </rPr>
      <t>r</t>
    </r>
  </si>
  <si>
    <t xml:space="preserve">- </t>
  </si>
  <si>
    <r>
      <t>1.9</t>
    </r>
    <r>
      <rPr>
        <vertAlign val="superscript"/>
        <sz val="10"/>
        <rFont val="Times New Roman"/>
        <family val="1"/>
      </rPr>
      <t>r</t>
    </r>
  </si>
  <si>
    <r>
      <t>1.7</t>
    </r>
    <r>
      <rPr>
        <vertAlign val="superscript"/>
        <sz val="10"/>
        <rFont val="Times New Roman"/>
        <family val="1"/>
      </rPr>
      <t>r</t>
    </r>
  </si>
  <si>
    <r>
      <t>1.9</t>
    </r>
    <r>
      <rPr>
        <vertAlign val="superscript"/>
        <sz val="10"/>
        <rFont val="Times New Roman"/>
        <family val="1"/>
      </rPr>
      <t>r</t>
    </r>
  </si>
  <si>
    <r>
      <t>2.1</t>
    </r>
    <r>
      <rPr>
        <vertAlign val="superscript"/>
        <sz val="10"/>
        <rFont val="Times New Roman"/>
        <family val="1"/>
      </rPr>
      <t>r</t>
    </r>
  </si>
  <si>
    <r>
      <t>-3.3</t>
    </r>
    <r>
      <rPr>
        <vertAlign val="superscript"/>
        <sz val="10"/>
        <rFont val="Times New Roman"/>
        <family val="1"/>
      </rPr>
      <t>r</t>
    </r>
  </si>
  <si>
    <r>
      <t>-4.0</t>
    </r>
    <r>
      <rPr>
        <vertAlign val="superscript"/>
        <sz val="10"/>
        <rFont val="Times New Roman"/>
        <family val="1"/>
      </rPr>
      <t>r</t>
    </r>
  </si>
  <si>
    <r>
      <t>-7.2</t>
    </r>
    <r>
      <rPr>
        <vertAlign val="superscript"/>
        <sz val="10"/>
        <rFont val="Times New Roman"/>
        <family val="1"/>
      </rPr>
      <t>r</t>
    </r>
  </si>
  <si>
    <r>
      <t>-0.4</t>
    </r>
    <r>
      <rPr>
        <vertAlign val="superscript"/>
        <sz val="10"/>
        <rFont val="Times New Roman"/>
        <family val="1"/>
      </rPr>
      <t>r</t>
    </r>
  </si>
  <si>
    <r>
      <t>-0.1</t>
    </r>
    <r>
      <rPr>
        <vertAlign val="superscript"/>
        <sz val="10"/>
        <rFont val="Times New Roman"/>
        <family val="1"/>
      </rPr>
      <t>r</t>
    </r>
  </si>
  <si>
    <r>
      <t>-1.4</t>
    </r>
    <r>
      <rPr>
        <vertAlign val="superscript"/>
        <sz val="10"/>
        <rFont val="Times New Roman"/>
        <family val="1"/>
      </rPr>
      <t>r</t>
    </r>
  </si>
  <si>
    <r>
      <t>-4.7</t>
    </r>
    <r>
      <rPr>
        <vertAlign val="superscript"/>
        <sz val="10"/>
        <rFont val="Times New Roman"/>
        <family val="1"/>
      </rPr>
      <t>r</t>
    </r>
  </si>
  <si>
    <r>
      <t>6.2</t>
    </r>
    <r>
      <rPr>
        <vertAlign val="superscript"/>
        <sz val="10"/>
        <rFont val="Times New Roman"/>
        <family val="1"/>
      </rPr>
      <t>r</t>
    </r>
  </si>
  <si>
    <t xml:space="preserve">- </t>
  </si>
  <si>
    <r>
      <t>-12.4</t>
    </r>
    <r>
      <rPr>
        <vertAlign val="superscript"/>
        <sz val="10"/>
        <rFont val="Times New Roman"/>
        <family val="1"/>
      </rPr>
      <t>r</t>
    </r>
  </si>
  <si>
    <r>
      <t>-6.0</t>
    </r>
    <r>
      <rPr>
        <vertAlign val="superscript"/>
        <sz val="10"/>
        <rFont val="Times New Roman"/>
        <family val="1"/>
      </rPr>
      <t>r</t>
    </r>
  </si>
  <si>
    <r>
      <t>-6.9</t>
    </r>
    <r>
      <rPr>
        <vertAlign val="superscript"/>
        <sz val="10"/>
        <rFont val="Times New Roman"/>
        <family val="1"/>
      </rPr>
      <t>r</t>
    </r>
  </si>
  <si>
    <r>
      <t>3.2</t>
    </r>
    <r>
      <rPr>
        <vertAlign val="superscript"/>
        <sz val="10"/>
        <rFont val="Times New Roman"/>
        <family val="1"/>
      </rPr>
      <t>r</t>
    </r>
  </si>
  <si>
    <r>
      <t>4.0</t>
    </r>
    <r>
      <rPr>
        <vertAlign val="superscript"/>
        <sz val="10"/>
        <rFont val="Times New Roman"/>
        <family val="1"/>
      </rPr>
      <t>r</t>
    </r>
  </si>
  <si>
    <r>
      <t>-0.7</t>
    </r>
    <r>
      <rPr>
        <vertAlign val="superscript"/>
        <sz val="10"/>
        <rFont val="Times New Roman"/>
        <family val="1"/>
      </rPr>
      <t>r</t>
    </r>
  </si>
  <si>
    <r>
      <t>-0.8</t>
    </r>
    <r>
      <rPr>
        <vertAlign val="superscript"/>
        <sz val="10"/>
        <rFont val="Times New Roman"/>
        <family val="1"/>
      </rPr>
      <t>r</t>
    </r>
  </si>
  <si>
    <r>
      <t>-0.2</t>
    </r>
    <r>
      <rPr>
        <vertAlign val="superscript"/>
        <sz val="10"/>
        <rFont val="Times New Roman"/>
        <family val="1"/>
      </rPr>
      <t>r</t>
    </r>
  </si>
  <si>
    <r>
      <t>1.1</t>
    </r>
    <r>
      <rPr>
        <vertAlign val="superscript"/>
        <sz val="10"/>
        <rFont val="Times New Roman"/>
        <family val="1"/>
      </rPr>
      <t>r</t>
    </r>
  </si>
  <si>
    <r>
      <t>0.3</t>
    </r>
    <r>
      <rPr>
        <vertAlign val="superscript"/>
        <sz val="10"/>
        <rFont val="Times New Roman"/>
        <family val="1"/>
      </rPr>
      <t>r</t>
    </r>
  </si>
  <si>
    <r>
      <t>1.2</t>
    </r>
    <r>
      <rPr>
        <vertAlign val="superscript"/>
        <sz val="10"/>
        <rFont val="Times New Roman"/>
        <family val="1"/>
      </rPr>
      <t>r</t>
    </r>
  </si>
  <si>
    <r>
      <t>2.1</t>
    </r>
    <r>
      <rPr>
        <vertAlign val="superscript"/>
        <sz val="10"/>
        <rFont val="Times New Roman"/>
        <family val="1"/>
      </rPr>
      <t>r</t>
    </r>
  </si>
  <si>
    <r>
      <t>0.4</t>
    </r>
    <r>
      <rPr>
        <vertAlign val="superscript"/>
        <sz val="10"/>
        <rFont val="Times New Roman"/>
        <family val="1"/>
      </rPr>
      <t>r</t>
    </r>
  </si>
  <si>
    <r>
      <t>0.9</t>
    </r>
    <r>
      <rPr>
        <vertAlign val="superscript"/>
        <sz val="10"/>
        <rFont val="Times New Roman"/>
        <family val="1"/>
      </rPr>
      <t>r</t>
    </r>
  </si>
  <si>
    <r>
      <t>0.1</t>
    </r>
    <r>
      <rPr>
        <vertAlign val="superscript"/>
        <sz val="10"/>
        <rFont val="Times New Roman"/>
        <family val="1"/>
      </rPr>
      <t>r</t>
    </r>
  </si>
  <si>
    <r>
      <t>0.2</t>
    </r>
    <r>
      <rPr>
        <vertAlign val="superscript"/>
        <sz val="10"/>
        <rFont val="Times New Roman"/>
        <family val="1"/>
      </rPr>
      <t>r</t>
    </r>
  </si>
  <si>
    <r>
      <t>-</t>
    </r>
    <r>
      <rPr>
        <vertAlign val="superscript"/>
        <sz val="10"/>
        <rFont val="Times New Roman"/>
        <family val="1"/>
      </rPr>
      <t>r</t>
    </r>
  </si>
  <si>
    <r>
      <t>-0.3</t>
    </r>
    <r>
      <rPr>
        <vertAlign val="superscript"/>
        <sz val="10"/>
        <rFont val="Times New Roman"/>
        <family val="1"/>
      </rPr>
      <t>r</t>
    </r>
  </si>
  <si>
    <r>
      <t>3.3</t>
    </r>
    <r>
      <rPr>
        <vertAlign val="superscript"/>
        <sz val="10"/>
        <rFont val="Times New Roman"/>
        <family val="1"/>
      </rPr>
      <t>r</t>
    </r>
  </si>
  <si>
    <r>
      <t>-13.6</t>
    </r>
    <r>
      <rPr>
        <vertAlign val="superscript"/>
        <sz val="10"/>
        <rFont val="Times New Roman"/>
        <family val="1"/>
      </rPr>
      <t>r</t>
    </r>
  </si>
  <si>
    <r>
      <t>-6.7</t>
    </r>
    <r>
      <rPr>
        <vertAlign val="superscript"/>
        <sz val="10"/>
        <rFont val="Times New Roman"/>
        <family val="1"/>
      </rPr>
      <t>r</t>
    </r>
  </si>
  <si>
    <r>
      <t>-16.1</t>
    </r>
    <r>
      <rPr>
        <vertAlign val="superscript"/>
        <sz val="10"/>
        <rFont val="Times New Roman"/>
        <family val="1"/>
      </rPr>
      <t>r</t>
    </r>
  </si>
  <si>
    <r>
      <t>-10.3</t>
    </r>
    <r>
      <rPr>
        <vertAlign val="superscript"/>
        <sz val="10"/>
        <rFont val="Times New Roman"/>
        <family val="1"/>
      </rPr>
      <t>r</t>
    </r>
  </si>
  <si>
    <r>
      <t>2.0</t>
    </r>
    <r>
      <rPr>
        <vertAlign val="superscript"/>
        <sz val="10"/>
        <rFont val="Times New Roman"/>
        <family val="1"/>
      </rPr>
      <t>r</t>
    </r>
  </si>
  <si>
    <r>
      <t>1.4</t>
    </r>
    <r>
      <rPr>
        <vertAlign val="superscript"/>
        <sz val="10"/>
        <rFont val="Times New Roman"/>
        <family val="1"/>
      </rPr>
      <t>r</t>
    </r>
  </si>
  <si>
    <r>
      <t>0.3</t>
    </r>
    <r>
      <rPr>
        <vertAlign val="superscript"/>
        <sz val="10"/>
        <rFont val="Times New Roman"/>
        <family val="1"/>
      </rPr>
      <t>r</t>
    </r>
  </si>
  <si>
    <r>
      <t>1.2</t>
    </r>
    <r>
      <rPr>
        <vertAlign val="superscript"/>
        <sz val="10"/>
        <rFont val="Times New Roman"/>
        <family val="1"/>
      </rPr>
      <t>r</t>
    </r>
  </si>
  <si>
    <r>
      <t>0.2</t>
    </r>
    <r>
      <rPr>
        <vertAlign val="superscript"/>
        <sz val="10"/>
        <rFont val="Times New Roman"/>
        <family val="1"/>
      </rPr>
      <t>r</t>
    </r>
  </si>
  <si>
    <r>
      <t>0.7</t>
    </r>
    <r>
      <rPr>
        <vertAlign val="superscript"/>
        <sz val="10"/>
        <rFont val="Times New Roman"/>
        <family val="1"/>
      </rPr>
      <t>r</t>
    </r>
  </si>
  <si>
    <r>
      <t>0.5</t>
    </r>
    <r>
      <rPr>
        <vertAlign val="superscript"/>
        <sz val="10"/>
        <rFont val="Times New Roman"/>
        <family val="1"/>
      </rPr>
      <t>r</t>
    </r>
  </si>
  <si>
    <r>
      <t>9.7</t>
    </r>
    <r>
      <rPr>
        <vertAlign val="superscript"/>
        <sz val="10"/>
        <rFont val="Times New Roman"/>
        <family val="1"/>
      </rPr>
      <t>r</t>
    </r>
  </si>
  <si>
    <r>
      <t>-0.2</t>
    </r>
    <r>
      <rPr>
        <vertAlign val="superscript"/>
        <sz val="10"/>
        <rFont val="Times New Roman"/>
        <family val="1"/>
      </rPr>
      <t>r</t>
    </r>
  </si>
  <si>
    <r>
      <t>-2.7</t>
    </r>
    <r>
      <rPr>
        <vertAlign val="superscript"/>
        <sz val="10"/>
        <rFont val="Times New Roman"/>
        <family val="1"/>
      </rPr>
      <t>r</t>
    </r>
  </si>
  <si>
    <r>
      <t>-4.5</t>
    </r>
    <r>
      <rPr>
        <vertAlign val="superscript"/>
        <sz val="10"/>
        <rFont val="Times New Roman"/>
        <family val="1"/>
      </rPr>
      <t>r</t>
    </r>
  </si>
  <si>
    <r>
      <t>15.3</t>
    </r>
    <r>
      <rPr>
        <vertAlign val="superscript"/>
        <sz val="10"/>
        <rFont val="Times New Roman"/>
        <family val="1"/>
      </rPr>
      <t>r</t>
    </r>
  </si>
  <si>
    <r>
      <t>5.5</t>
    </r>
    <r>
      <rPr>
        <vertAlign val="superscript"/>
        <sz val="10"/>
        <rFont val="Times New Roman"/>
        <family val="1"/>
      </rPr>
      <t>r</t>
    </r>
  </si>
  <si>
    <r>
      <t>0.1</t>
    </r>
    <r>
      <rPr>
        <vertAlign val="superscript"/>
        <sz val="10"/>
        <rFont val="Times New Roman"/>
        <family val="1"/>
      </rPr>
      <t>r</t>
    </r>
  </si>
  <si>
    <r>
      <t>-7.5</t>
    </r>
    <r>
      <rPr>
        <vertAlign val="superscript"/>
        <sz val="10"/>
        <rFont val="Times New Roman"/>
        <family val="1"/>
      </rPr>
      <t>r</t>
    </r>
  </si>
  <si>
    <r>
      <t>-7.0</t>
    </r>
    <r>
      <rPr>
        <vertAlign val="superscript"/>
        <sz val="10"/>
        <rFont val="Times New Roman"/>
        <family val="1"/>
      </rPr>
      <t>r</t>
    </r>
  </si>
  <si>
    <r>
      <t>-5.1</t>
    </r>
    <r>
      <rPr>
        <vertAlign val="superscript"/>
        <sz val="10"/>
        <rFont val="Times New Roman"/>
        <family val="1"/>
      </rPr>
      <t>r</t>
    </r>
  </si>
  <si>
    <r>
      <t>-0.1</t>
    </r>
    <r>
      <rPr>
        <vertAlign val="superscript"/>
        <sz val="10"/>
        <rFont val="Times New Roman"/>
        <family val="1"/>
      </rPr>
      <t>r</t>
    </r>
  </si>
  <si>
    <t xml:space="preserve">- </t>
  </si>
  <si>
    <r>
      <t>1.5</t>
    </r>
    <r>
      <rPr>
        <vertAlign val="superscript"/>
        <sz val="10"/>
        <rFont val="Times New Roman"/>
        <family val="1"/>
      </rPr>
      <t>r</t>
    </r>
  </si>
  <si>
    <t xml:space="preserve">- </t>
  </si>
  <si>
    <t xml:space="preserve">.. </t>
  </si>
  <si>
    <r>
      <t>0</t>
    </r>
    <r>
      <rPr>
        <vertAlign val="superscript"/>
        <sz val="10"/>
        <rFont val="Times New Roman"/>
        <family val="1"/>
      </rPr>
      <t>#</t>
    </r>
  </si>
  <si>
    <r>
      <t>0</t>
    </r>
    <r>
      <rPr>
        <vertAlign val="superscript"/>
        <sz val="10"/>
        <rFont val="Times New Roman"/>
        <family val="1"/>
      </rPr>
      <t>#</t>
    </r>
  </si>
</sst>
</file>

<file path=xl/styles.xml><?xml version="1.0" encoding="utf-8"?>
<styleSheet xmlns="http://schemas.openxmlformats.org/spreadsheetml/2006/main">
  <numFmts count="9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 "/>
    <numFmt numFmtId="189" formatCode="#,##0.00_ "/>
    <numFmt numFmtId="190" formatCode="#,##0_ "/>
    <numFmt numFmtId="191" formatCode="0.0_);[Red]\(0.0\)"/>
    <numFmt numFmtId="192" formatCode="0.00_);[Red]\(0.00\)"/>
    <numFmt numFmtId="193" formatCode="0_ "/>
    <numFmt numFmtId="194" formatCode="#,##0.0_ "/>
    <numFmt numFmtId="195" formatCode="0.00_ "/>
    <numFmt numFmtId="196" formatCode="#,##0.0_);[Red]\(#,##0.0\)"/>
    <numFmt numFmtId="197" formatCode="0.0"/>
    <numFmt numFmtId="198" formatCode="#,##0.0"/>
    <numFmt numFmtId="199" formatCode="#\ ##0_ "/>
    <numFmt numFmtId="200" formatCode="#\ ##0.0_ "/>
    <numFmt numFmtId="201" formatCode="#\ ##0"/>
    <numFmt numFmtId="202" formatCode="#\ ##0.0"/>
    <numFmt numFmtId="203" formatCode="0.0%"/>
    <numFmt numFmtId="204" formatCode="#\ ###\ ##0"/>
    <numFmt numFmtId="205" formatCode="#,##0.0_-"/>
    <numFmt numFmtId="206" formatCode="#\ ##0.0\ "/>
    <numFmt numFmtId="207" formatCode="#,##0.0000_ "/>
    <numFmt numFmtId="208" formatCode="#\ ##0\ "/>
    <numFmt numFmtId="209" formatCode="\ #\ ###\ ##0"/>
    <numFmt numFmtId="210" formatCode="##\ ##0"/>
    <numFmt numFmtId="211" formatCode="##\ ###\ ##0.0"/>
    <numFmt numFmtId="212" formatCode="_-* #,##0.00\ _$_-;\-* #,##0.00\ _$_-;_-* &quot;-&quot;??\ _$_-;_-@_-"/>
    <numFmt numFmtId="213" formatCode="##\ ###\ ##0"/>
    <numFmt numFmtId="214" formatCode="#,##0.0000000_ "/>
    <numFmt numFmtId="215" formatCode="_-* #,##0.0_-;\-* #,##0.0_-;_-* &quot;-&quot;??_-;_-@_-"/>
    <numFmt numFmtId="216" formatCode="#,##0.00000000_ "/>
    <numFmt numFmtId="217" formatCode="0.00000000"/>
    <numFmt numFmtId="218" formatCode="0.00000_ "/>
    <numFmt numFmtId="219" formatCode="#,##0.000_ "/>
    <numFmt numFmtId="220" formatCode="#,##0.000000_ "/>
    <numFmt numFmtId="221" formatCode="#,##0.0000000,"/>
    <numFmt numFmtId="222" formatCode="###,###,##0.0"/>
    <numFmt numFmtId="223" formatCode="###,##0.0"/>
    <numFmt numFmtId="224" formatCode="#####\ ##0.0"/>
    <numFmt numFmtId="225" formatCode="0.000_);[Red]\(0.000\)"/>
    <numFmt numFmtId="226" formatCode="0.000000000_ "/>
    <numFmt numFmtId="227" formatCode="#,##0.000000000_ "/>
    <numFmt numFmtId="228" formatCode="#,##0.000000000000000000_ "/>
    <numFmt numFmtId="229" formatCode="#,##0.000"/>
    <numFmt numFmtId="230" formatCode="0.000000000000_ "/>
    <numFmt numFmtId="231" formatCode="#,##0&quot; &quot;"/>
    <numFmt numFmtId="232" formatCode="#,##0.0&quot; &quot;"/>
    <numFmt numFmtId="233" formatCode="##\ ##0_ "/>
    <numFmt numFmtId="234" formatCode="0.0000000_);[Red]\(0.0000000\)"/>
    <numFmt numFmtId="235" formatCode="#,##0.0000000000000_ "/>
    <numFmt numFmtId="236" formatCode="0.00000_);[Red]\(0.00000\)"/>
    <numFmt numFmtId="237" formatCode="##\ ###.0"/>
    <numFmt numFmtId="238" formatCode="0.00000000_);[Red]\(0.00000000\)"/>
    <numFmt numFmtId="239" formatCode="0.000000000000000000_);[Red]\(0.000000000000000000\)"/>
    <numFmt numFmtId="240" formatCode="#,##0.00000000000_ "/>
    <numFmt numFmtId="241" formatCode="0.000000_ "/>
    <numFmt numFmtId="242" formatCode="#.#_ "/>
    <numFmt numFmtId="243" formatCode="0.000000000000000_);[Red]\(0.000000000000000\)"/>
    <numFmt numFmtId="244" formatCode="#,##0.00000_ "/>
    <numFmt numFmtId="245" formatCode="#\ ###\ ##0.0&quot; &quot;;\-##0.0&quot; &quot;;\-\ "/>
    <numFmt numFmtId="246" formatCode="0.00000000000_ "/>
    <numFmt numFmtId="247" formatCode="0.00000000_ "/>
    <numFmt numFmtId="248" formatCode="#,##0.000000000000"/>
    <numFmt numFmtId="249" formatCode="#,##0.0000000000000"/>
    <numFmt numFmtId="250" formatCode="#,##0.00000000000000"/>
    <numFmt numFmtId="251" formatCode="#,##0.00000000000000000"/>
    <numFmt numFmtId="252" formatCode="#,##0.000000000000_ "/>
    <numFmt numFmtId="253" formatCode="[=0]&quot;- &quot;;[&gt;0]#\ ##0.0\ ;General"/>
    <numFmt numFmtId="254" formatCode="#\ ##0.0\ ;\-#\ ##0.0\ ;&quot;- &quot;"/>
    <numFmt numFmtId="255" formatCode="0.0\ ;\-0.0\ ;"/>
    <numFmt numFmtId="256" formatCode="[=0]&quot;-&quot;;[&gt;0]#\ ##0.0\ ;"/>
    <numFmt numFmtId="257" formatCode="#\ ###\ ##0.0"/>
    <numFmt numFmtId="258" formatCode="0.0000_ "/>
    <numFmt numFmtId="259" formatCode="#\ ##0;\-#\ ##0;\-;@&quot; &quot;"/>
    <numFmt numFmtId="260" formatCode="0.00000000000000_ "/>
    <numFmt numFmtId="261" formatCode="0.000000_);[Red]\(0.000000\)"/>
    <numFmt numFmtId="262" formatCode="#,##0.0000000000000000"/>
  </numFmts>
  <fonts count="7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u val="single"/>
      <sz val="12"/>
      <name val="新細明體"/>
      <family val="1"/>
    </font>
    <font>
      <i/>
      <sz val="9"/>
      <name val="新細明體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6"/>
      <name val="MS Sans Serif"/>
      <family val="2"/>
    </font>
    <font>
      <vertAlign val="superscript"/>
      <sz val="10"/>
      <name val="Times New Roman"/>
      <family val="1"/>
    </font>
    <font>
      <sz val="9"/>
      <name val="細明體"/>
      <family val="3"/>
    </font>
    <font>
      <sz val="8"/>
      <name val="新細明體"/>
      <family val="1"/>
    </font>
    <font>
      <b/>
      <sz val="12"/>
      <name val="Times New Roman"/>
      <family val="1"/>
    </font>
    <font>
      <vertAlign val="superscript"/>
      <sz val="10"/>
      <name val="新細明體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vertAlign val="superscript"/>
      <sz val="10"/>
      <name val="新細明體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8"/>
      <name val="新細明體"/>
      <family val="1"/>
    </font>
    <font>
      <u val="single"/>
      <sz val="9"/>
      <color indexed="12"/>
      <name val="新細明體"/>
      <family val="1"/>
    </font>
    <font>
      <vertAlign val="superscript"/>
      <sz val="11"/>
      <name val="Times New Roman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11"/>
      <name val="Times New Roman"/>
      <family val="1"/>
    </font>
    <font>
      <i/>
      <sz val="9"/>
      <color indexed="8"/>
      <name val="新細明體"/>
      <family val="1"/>
    </font>
    <font>
      <i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color indexed="8"/>
      <name val="Times New Roman"/>
      <family val="1"/>
    </font>
    <font>
      <sz val="8"/>
      <name val="細明體"/>
      <family val="3"/>
    </font>
    <font>
      <sz val="9"/>
      <color indexed="8"/>
      <name val="Times New Roman"/>
      <family val="1"/>
    </font>
    <font>
      <sz val="9"/>
      <name val="細明體_HKSCS"/>
      <family val="1"/>
    </font>
    <font>
      <sz val="8"/>
      <name val="PMingLiU"/>
      <family val="1"/>
    </font>
    <font>
      <sz val="10"/>
      <name val="Arial"/>
      <family val="2"/>
    </font>
    <font>
      <vertAlign val="superscript"/>
      <sz val="9"/>
      <name val="Times New Roman"/>
      <family val="1"/>
    </font>
    <font>
      <sz val="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20" borderId="0" applyNumberFormat="0" applyFont="0" applyBorder="0" applyAlignment="0">
      <protection hidden="1"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1" applyNumberFormat="0" applyFill="0" applyAlignment="0" applyProtection="0"/>
    <xf numFmtId="0" fontId="65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3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4" borderId="4" applyNumberFormat="0" applyFont="0" applyAlignment="0" applyProtection="0"/>
    <xf numFmtId="0" fontId="2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1" borderId="2" applyNumberFormat="0" applyAlignment="0" applyProtection="0"/>
    <xf numFmtId="0" fontId="74" fillId="23" borderId="8" applyNumberFormat="0" applyAlignment="0" applyProtection="0"/>
    <xf numFmtId="0" fontId="75" fillId="32" borderId="9" applyNumberFormat="0" applyAlignment="0" applyProtection="0"/>
    <xf numFmtId="0" fontId="76" fillId="33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10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0" fontId="3" fillId="0" borderId="0" xfId="0" applyNumberFormat="1" applyFont="1" applyBorder="1" applyAlignment="1">
      <alignment horizontal="right"/>
    </xf>
    <xf numFmtId="19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0" fontId="3" fillId="0" borderId="11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/>
    </xf>
    <xf numFmtId="190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94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Alignment="1">
      <alignment/>
    </xf>
    <xf numFmtId="19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94" fontId="2" fillId="0" borderId="0" xfId="0" applyNumberFormat="1" applyFont="1" applyAlignment="1">
      <alignment/>
    </xf>
    <xf numFmtId="194" fontId="2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 quotePrefix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94" fontId="3" fillId="0" borderId="0" xfId="57" applyNumberFormat="1" applyFont="1" applyBorder="1" applyAlignment="1">
      <alignment horizontal="right"/>
    </xf>
    <xf numFmtId="194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 quotePrefix="1">
      <alignment horizontal="left"/>
    </xf>
    <xf numFmtId="0" fontId="3" fillId="0" borderId="13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194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right"/>
    </xf>
    <xf numFmtId="203" fontId="3" fillId="0" borderId="0" xfId="57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88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188" fontId="2" fillId="0" borderId="0" xfId="0" applyNumberFormat="1" applyFont="1" applyAlignment="1">
      <alignment vertical="center"/>
    </xf>
    <xf numFmtId="194" fontId="2" fillId="0" borderId="11" xfId="0" applyNumberFormat="1" applyFont="1" applyBorder="1" applyAlignment="1">
      <alignment vertical="center"/>
    </xf>
    <xf numFmtId="194" fontId="2" fillId="0" borderId="0" xfId="0" applyNumberFormat="1" applyFont="1" applyAlignment="1">
      <alignment vertical="center"/>
    </xf>
    <xf numFmtId="194" fontId="2" fillId="0" borderId="11" xfId="0" applyNumberFormat="1" applyFont="1" applyBorder="1" applyAlignment="1">
      <alignment horizontal="center" vertical="center"/>
    </xf>
    <xf numFmtId="194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94" fontId="2" fillId="0" borderId="0" xfId="0" applyNumberFormat="1" applyFont="1" applyBorder="1" applyAlignment="1">
      <alignment vertical="center"/>
    </xf>
    <xf numFmtId="194" fontId="0" fillId="0" borderId="0" xfId="0" applyNumberFormat="1" applyBorder="1" applyAlignment="1">
      <alignment vertical="center"/>
    </xf>
    <xf numFmtId="194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188" fontId="2" fillId="0" borderId="0" xfId="0" applyNumberFormat="1" applyFont="1" applyAlignment="1">
      <alignment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/>
    </xf>
    <xf numFmtId="19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198" fontId="18" fillId="0" borderId="0" xfId="0" applyNumberFormat="1" applyFont="1" applyFill="1" applyBorder="1" applyAlignment="1">
      <alignment horizontal="right"/>
    </xf>
    <xf numFmtId="194" fontId="3" fillId="0" borderId="11" xfId="0" applyNumberFormat="1" applyFont="1" applyFill="1" applyBorder="1" applyAlignment="1">
      <alignment horizontal="right"/>
    </xf>
    <xf numFmtId="194" fontId="3" fillId="0" borderId="0" xfId="0" applyNumberFormat="1" applyFont="1" applyBorder="1" applyAlignment="1">
      <alignment horizontal="right" vertical="center"/>
    </xf>
    <xf numFmtId="195" fontId="3" fillId="0" borderId="0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203" fontId="5" fillId="0" borderId="0" xfId="57" applyNumberFormat="1" applyFont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196" fontId="3" fillId="0" borderId="11" xfId="0" applyNumberFormat="1" applyFont="1" applyBorder="1" applyAlignment="1">
      <alignment horizontal="center" vertical="center"/>
    </xf>
    <xf numFmtId="203" fontId="3" fillId="0" borderId="0" xfId="57" applyNumberFormat="1" applyFont="1" applyAlignment="1">
      <alignment vertical="center"/>
    </xf>
    <xf numFmtId="196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91" fontId="2" fillId="0" borderId="0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194" fontId="3" fillId="0" borderId="15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188" fontId="3" fillId="0" borderId="11" xfId="0" applyNumberFormat="1" applyFont="1" applyBorder="1" applyAlignment="1" applyProtection="1">
      <alignment horizontal="center"/>
      <protection hidden="1"/>
    </xf>
    <xf numFmtId="188" fontId="3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 quotePrefix="1">
      <alignment horizontal="left"/>
      <protection hidden="1"/>
    </xf>
    <xf numFmtId="0" fontId="9" fillId="0" borderId="0" xfId="0" applyFont="1" applyBorder="1" applyAlignment="1" applyProtection="1">
      <alignment/>
      <protection hidden="1"/>
    </xf>
    <xf numFmtId="188" fontId="9" fillId="0" borderId="0" xfId="0" applyNumberFormat="1" applyFont="1" applyBorder="1" applyAlignment="1" applyProtection="1">
      <alignment horizontal="center"/>
      <protection hidden="1"/>
    </xf>
    <xf numFmtId="188" fontId="9" fillId="0" borderId="0" xfId="57" applyNumberFormat="1" applyFont="1" applyBorder="1" applyAlignment="1" applyProtection="1">
      <alignment horizontal="center"/>
      <protection hidden="1"/>
    </xf>
    <xf numFmtId="191" fontId="9" fillId="0" borderId="0" xfId="0" applyNumberFormat="1" applyFont="1" applyBorder="1" applyAlignment="1" applyProtection="1">
      <alignment horizontal="center"/>
      <protection hidden="1"/>
    </xf>
    <xf numFmtId="203" fontId="2" fillId="0" borderId="0" xfId="57" applyNumberFormat="1" applyFont="1" applyAlignment="1" applyProtection="1">
      <alignment/>
      <protection hidden="1"/>
    </xf>
    <xf numFmtId="0" fontId="4" fillId="0" borderId="0" xfId="0" applyFont="1" applyBorder="1" applyAlignment="1" applyProtection="1" quotePrefix="1">
      <alignment horizontal="left"/>
      <protection hidden="1"/>
    </xf>
    <xf numFmtId="203" fontId="2" fillId="0" borderId="0" xfId="57" applyNumberFormat="1" applyFont="1" applyAlignment="1">
      <alignment vertical="center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94" fontId="3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91" fontId="4" fillId="0" borderId="10" xfId="0" applyNumberFormat="1" applyFont="1" applyBorder="1" applyAlignment="1">
      <alignment/>
    </xf>
    <xf numFmtId="192" fontId="23" fillId="0" borderId="0" xfId="0" applyNumberFormat="1" applyFont="1" applyAlignment="1">
      <alignment vertical="center"/>
    </xf>
    <xf numFmtId="191" fontId="23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191" fontId="4" fillId="0" borderId="0" xfId="0" applyNumberFormat="1" applyFont="1" applyBorder="1" applyAlignment="1">
      <alignment/>
    </xf>
    <xf numFmtId="191" fontId="3" fillId="0" borderId="0" xfId="0" applyNumberFormat="1" applyFont="1" applyAlignment="1">
      <alignment vertical="center"/>
    </xf>
    <xf numFmtId="190" fontId="21" fillId="0" borderId="0" xfId="0" applyNumberFormat="1" applyFont="1" applyBorder="1" applyAlignment="1">
      <alignment horizontal="left"/>
    </xf>
    <xf numFmtId="191" fontId="4" fillId="0" borderId="10" xfId="0" applyNumberFormat="1" applyFont="1" applyBorder="1" applyAlignment="1">
      <alignment horizontal="left"/>
    </xf>
    <xf numFmtId="203" fontId="3" fillId="0" borderId="0" xfId="57" applyNumberFormat="1" applyFont="1" applyAlignment="1">
      <alignment/>
    </xf>
    <xf numFmtId="191" fontId="3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3" fillId="0" borderId="10" xfId="0" applyNumberFormat="1" applyFont="1" applyBorder="1" applyAlignment="1">
      <alignment horizontal="left"/>
    </xf>
    <xf numFmtId="194" fontId="3" fillId="0" borderId="10" xfId="0" applyNumberFormat="1" applyFont="1" applyBorder="1" applyAlignment="1">
      <alignment horizontal="left"/>
    </xf>
    <xf numFmtId="188" fontId="3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91" fontId="3" fillId="0" borderId="0" xfId="0" applyNumberFormat="1" applyFont="1" applyBorder="1" applyAlignment="1">
      <alignment horizontal="left"/>
    </xf>
    <xf numFmtId="191" fontId="3" fillId="0" borderId="10" xfId="0" applyNumberFormat="1" applyFont="1" applyBorder="1" applyAlignment="1">
      <alignment horizontal="center"/>
    </xf>
    <xf numFmtId="188" fontId="3" fillId="0" borderId="0" xfId="0" applyNumberFormat="1" applyFont="1" applyAlignment="1">
      <alignment vertical="center"/>
    </xf>
    <xf numFmtId="191" fontId="3" fillId="0" borderId="11" xfId="0" applyNumberFormat="1" applyFont="1" applyBorder="1" applyAlignment="1">
      <alignment horizontal="left" vertical="center"/>
    </xf>
    <xf numFmtId="191" fontId="3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0" fontId="3" fillId="0" borderId="0" xfId="47" applyNumberFormat="1" applyFont="1" applyBorder="1" applyAlignment="1">
      <alignment horizontal="right" vertical="center"/>
    </xf>
    <xf numFmtId="203" fontId="15" fillId="0" borderId="0" xfId="57" applyNumberFormat="1" applyFont="1" applyAlignment="1">
      <alignment vertical="center"/>
    </xf>
    <xf numFmtId="194" fontId="3" fillId="0" borderId="0" xfId="47" applyNumberFormat="1" applyFont="1" applyBorder="1" applyAlignment="1">
      <alignment horizontal="right" vertical="center"/>
    </xf>
    <xf numFmtId="9" fontId="2" fillId="0" borderId="0" xfId="57" applyFont="1" applyAlignment="1">
      <alignment vertical="center"/>
    </xf>
    <xf numFmtId="190" fontId="3" fillId="0" borderId="0" xfId="0" applyNumberFormat="1" applyFont="1" applyAlignment="1">
      <alignment vertical="center"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 vertical="center"/>
    </xf>
    <xf numFmtId="188" fontId="5" fillId="0" borderId="0" xfId="57" applyNumberFormat="1" applyFont="1" applyAlignment="1">
      <alignment vertical="center"/>
    </xf>
    <xf numFmtId="190" fontId="2" fillId="0" borderId="0" xfId="0" applyNumberFormat="1" applyFont="1" applyAlignment="1">
      <alignment vertical="center"/>
    </xf>
    <xf numFmtId="0" fontId="8" fillId="0" borderId="0" xfId="0" applyFont="1" applyAlignment="1" quotePrefix="1">
      <alignment/>
    </xf>
    <xf numFmtId="0" fontId="2" fillId="0" borderId="16" xfId="0" applyFont="1" applyBorder="1" applyAlignment="1">
      <alignment vertical="center"/>
    </xf>
    <xf numFmtId="19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94" fontId="3" fillId="0" borderId="0" xfId="0" applyNumberFormat="1" applyFont="1" applyAlignment="1">
      <alignment/>
    </xf>
    <xf numFmtId="198" fontId="2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196" fontId="3" fillId="0" borderId="0" xfId="0" applyNumberFormat="1" applyFont="1" applyBorder="1" applyAlignment="1">
      <alignment vertical="center"/>
    </xf>
    <xf numFmtId="196" fontId="3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 quotePrefix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14" fillId="0" borderId="11" xfId="0" applyFont="1" applyBorder="1" applyAlignment="1">
      <alignment horizontal="right" vertical="center"/>
    </xf>
    <xf numFmtId="196" fontId="3" fillId="0" borderId="0" xfId="0" applyNumberFormat="1" applyFont="1" applyAlignment="1">
      <alignment horizontal="center" vertical="center"/>
    </xf>
    <xf numFmtId="194" fontId="3" fillId="0" borderId="16" xfId="0" applyNumberFormat="1" applyFont="1" applyBorder="1" applyAlignment="1">
      <alignment horizontal="right" vertical="center"/>
    </xf>
    <xf numFmtId="194" fontId="3" fillId="0" borderId="11" xfId="0" applyNumberFormat="1" applyFont="1" applyBorder="1" applyAlignment="1">
      <alignment horizontal="right" vertical="center"/>
    </xf>
    <xf numFmtId="196" fontId="3" fillId="0" borderId="16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left" vertical="center"/>
    </xf>
    <xf numFmtId="198" fontId="2" fillId="0" borderId="0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190" fontId="3" fillId="0" borderId="0" xfId="57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4" fillId="0" borderId="0" xfId="0" applyNumberFormat="1" applyFont="1" applyBorder="1" applyAlignment="1">
      <alignment horizontal="left" indent="2"/>
    </xf>
    <xf numFmtId="190" fontId="3" fillId="0" borderId="0" xfId="0" applyNumberFormat="1" applyFont="1" applyBorder="1" applyAlignment="1">
      <alignment/>
    </xf>
    <xf numFmtId="190" fontId="4" fillId="0" borderId="10" xfId="0" applyNumberFormat="1" applyFont="1" applyFill="1" applyBorder="1" applyAlignment="1">
      <alignment/>
    </xf>
    <xf numFmtId="194" fontId="4" fillId="0" borderId="10" xfId="0" applyNumberFormat="1" applyFont="1" applyBorder="1" applyAlignment="1">
      <alignment/>
    </xf>
    <xf numFmtId="194" fontId="5" fillId="0" borderId="0" xfId="57" applyNumberFormat="1" applyFont="1" applyAlignment="1">
      <alignment vertical="center"/>
    </xf>
    <xf numFmtId="194" fontId="5" fillId="0" borderId="0" xfId="0" applyNumberFormat="1" applyFont="1" applyAlignment="1">
      <alignment vertical="center"/>
    </xf>
    <xf numFmtId="194" fontId="4" fillId="0" borderId="0" xfId="0" applyNumberFormat="1" applyFont="1" applyBorder="1" applyAlignment="1">
      <alignment/>
    </xf>
    <xf numFmtId="194" fontId="4" fillId="0" borderId="10" xfId="0" applyNumberFormat="1" applyFont="1" applyBorder="1" applyAlignment="1">
      <alignment/>
    </xf>
    <xf numFmtId="194" fontId="3" fillId="0" borderId="0" xfId="0" applyNumberFormat="1" applyFont="1" applyBorder="1" applyAlignment="1" applyProtection="1">
      <alignment/>
      <protection hidden="1"/>
    </xf>
    <xf numFmtId="190" fontId="3" fillId="0" borderId="0" xfId="0" applyNumberFormat="1" applyFont="1" applyBorder="1" applyAlignment="1" quotePrefix="1">
      <alignment horizontal="left"/>
    </xf>
    <xf numFmtId="203" fontId="3" fillId="0" borderId="0" xfId="0" applyNumberFormat="1" applyFont="1" applyAlignment="1">
      <alignment vertical="center"/>
    </xf>
    <xf numFmtId="203" fontId="3" fillId="0" borderId="0" xfId="0" applyNumberFormat="1" applyFont="1" applyBorder="1" applyAlignment="1">
      <alignment vertical="center"/>
    </xf>
    <xf numFmtId="203" fontId="3" fillId="0" borderId="0" xfId="57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94" fontId="3" fillId="0" borderId="0" xfId="57" applyNumberFormat="1" applyFont="1" applyAlignment="1">
      <alignment horizontal="left"/>
    </xf>
    <xf numFmtId="0" fontId="3" fillId="0" borderId="0" xfId="0" applyFont="1" applyAlignment="1">
      <alignment horizontal="right"/>
    </xf>
    <xf numFmtId="197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/>
    </xf>
    <xf numFmtId="197" fontId="3" fillId="0" borderId="0" xfId="0" applyNumberFormat="1" applyFont="1" applyBorder="1" applyAlignment="1">
      <alignment horizontal="right"/>
    </xf>
    <xf numFmtId="197" fontId="3" fillId="0" borderId="0" xfId="0" applyNumberFormat="1" applyFont="1" applyBorder="1" applyAlignment="1" quotePrefix="1">
      <alignment horizontal="right"/>
    </xf>
    <xf numFmtId="0" fontId="3" fillId="0" borderId="0" xfId="0" applyNumberFormat="1" applyFont="1" applyAlignment="1">
      <alignment/>
    </xf>
    <xf numFmtId="190" fontId="4" fillId="0" borderId="0" xfId="0" applyNumberFormat="1" applyFont="1" applyFill="1" applyBorder="1" applyAlignment="1">
      <alignment horizontal="left" indent="2"/>
    </xf>
    <xf numFmtId="209" fontId="3" fillId="0" borderId="0" xfId="0" applyNumberFormat="1" applyFont="1" applyBorder="1" applyAlignment="1">
      <alignment horizontal="right"/>
    </xf>
    <xf numFmtId="197" fontId="3" fillId="0" borderId="0" xfId="0" applyNumberFormat="1" applyFont="1" applyFill="1" applyBorder="1" applyAlignment="1">
      <alignment horizontal="right"/>
    </xf>
    <xf numFmtId="209" fontId="3" fillId="0" borderId="0" xfId="0" applyNumberFormat="1" applyFont="1" applyFill="1" applyBorder="1" applyAlignment="1">
      <alignment horizontal="right"/>
    </xf>
    <xf numFmtId="197" fontId="3" fillId="0" borderId="0" xfId="0" applyNumberFormat="1" applyFont="1" applyFill="1" applyBorder="1" applyAlignment="1" quotePrefix="1">
      <alignment horizontal="right"/>
    </xf>
    <xf numFmtId="188" fontId="3" fillId="0" borderId="0" xfId="0" applyNumberFormat="1" applyFont="1" applyFill="1" applyBorder="1" applyAlignment="1">
      <alignment horizontal="right"/>
    </xf>
    <xf numFmtId="194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195" fontId="18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9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203" fontId="0" fillId="0" borderId="0" xfId="57" applyNumberFormat="1" applyFont="1" applyAlignment="1">
      <alignment vertical="center"/>
    </xf>
    <xf numFmtId="194" fontId="4" fillId="0" borderId="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203" fontId="3" fillId="0" borderId="0" xfId="57" applyNumberFormat="1" applyFont="1" applyFill="1" applyAlignment="1">
      <alignment vertical="center"/>
    </xf>
    <xf numFmtId="201" fontId="3" fillId="0" borderId="0" xfId="0" applyNumberFormat="1" applyFont="1" applyBorder="1" applyAlignment="1" applyProtection="1" quotePrefix="1">
      <alignment/>
      <protection locked="0"/>
    </xf>
    <xf numFmtId="204" fontId="3" fillId="0" borderId="0" xfId="0" applyNumberFormat="1" applyFont="1" applyFill="1" applyAlignment="1">
      <alignment vertical="center"/>
    </xf>
    <xf numFmtId="193" fontId="3" fillId="0" borderId="0" xfId="0" applyNumberFormat="1" applyFont="1" applyFill="1" applyBorder="1" applyAlignment="1">
      <alignment horizontal="right"/>
    </xf>
    <xf numFmtId="210" fontId="3" fillId="0" borderId="0" xfId="0" applyNumberFormat="1" applyFont="1" applyFill="1" applyBorder="1" applyAlignment="1">
      <alignment horizontal="right"/>
    </xf>
    <xf numFmtId="193" fontId="3" fillId="0" borderId="11" xfId="0" applyNumberFormat="1" applyFont="1" applyBorder="1" applyAlignment="1">
      <alignment horizontal="right"/>
    </xf>
    <xf numFmtId="198" fontId="3" fillId="0" borderId="0" xfId="0" applyNumberFormat="1" applyFont="1" applyAlignment="1" quotePrefix="1">
      <alignment horizontal="right"/>
    </xf>
    <xf numFmtId="194" fontId="2" fillId="0" borderId="10" xfId="0" applyNumberFormat="1" applyFont="1" applyFill="1" applyBorder="1" applyAlignment="1">
      <alignment vertical="center"/>
    </xf>
    <xf numFmtId="194" fontId="3" fillId="0" borderId="15" xfId="0" applyNumberFormat="1" applyFont="1" applyBorder="1" applyAlignment="1" applyProtection="1">
      <alignment/>
      <protection hidden="1"/>
    </xf>
    <xf numFmtId="197" fontId="3" fillId="0" borderId="0" xfId="0" applyNumberFormat="1" applyFont="1" applyBorder="1" applyAlignment="1" applyProtection="1">
      <alignment/>
      <protection hidden="1"/>
    </xf>
    <xf numFmtId="199" fontId="3" fillId="0" borderId="0" xfId="51" applyNumberFormat="1" applyFont="1" applyBorder="1" applyAlignment="1">
      <alignment horizontal="right"/>
    </xf>
    <xf numFmtId="194" fontId="3" fillId="0" borderId="0" xfId="51" applyNumberFormat="1" applyFont="1" applyBorder="1" applyAlignment="1">
      <alignment horizontal="right"/>
    </xf>
    <xf numFmtId="194" fontId="3" fillId="0" borderId="0" xfId="0" applyNumberFormat="1" applyFont="1" applyAlignment="1">
      <alignment/>
    </xf>
    <xf numFmtId="202" fontId="3" fillId="0" borderId="0" xfId="0" applyNumberFormat="1" applyFont="1" applyAlignment="1">
      <alignment/>
    </xf>
    <xf numFmtId="201" fontId="3" fillId="0" borderId="0" xfId="0" applyNumberFormat="1" applyFont="1" applyBorder="1" applyAlignment="1" applyProtection="1">
      <alignment/>
      <protection hidden="1"/>
    </xf>
    <xf numFmtId="190" fontId="3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94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4" fontId="3" fillId="0" borderId="0" xfId="0" applyNumberFormat="1" applyFont="1" applyFill="1" applyAlignment="1">
      <alignment vertical="center"/>
    </xf>
    <xf numFmtId="201" fontId="3" fillId="0" borderId="0" xfId="0" applyNumberFormat="1" applyFont="1" applyFill="1" applyBorder="1" applyAlignment="1" applyProtection="1" quotePrefix="1">
      <alignment/>
      <protection locked="0"/>
    </xf>
    <xf numFmtId="188" fontId="5" fillId="0" borderId="0" xfId="57" applyNumberFormat="1" applyFont="1" applyFill="1" applyAlignment="1">
      <alignment vertical="center"/>
    </xf>
    <xf numFmtId="197" fontId="3" fillId="0" borderId="0" xfId="0" applyNumberFormat="1" applyFont="1" applyFill="1" applyBorder="1" applyAlignment="1" applyProtection="1">
      <alignment/>
      <protection hidden="1"/>
    </xf>
    <xf numFmtId="194" fontId="5" fillId="0" borderId="0" xfId="57" applyNumberFormat="1" applyFont="1" applyFill="1" applyAlignment="1">
      <alignment vertical="center"/>
    </xf>
    <xf numFmtId="194" fontId="3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11" fontId="3" fillId="0" borderId="0" xfId="0" applyNumberFormat="1" applyFont="1" applyFill="1" applyAlignment="1">
      <alignment horizontal="right"/>
    </xf>
    <xf numFmtId="213" fontId="3" fillId="0" borderId="0" xfId="0" applyNumberFormat="1" applyFont="1" applyFill="1" applyBorder="1" applyAlignment="1" applyProtection="1">
      <alignment/>
      <protection hidden="1"/>
    </xf>
    <xf numFmtId="201" fontId="3" fillId="0" borderId="0" xfId="0" applyNumberFormat="1" applyFont="1" applyFill="1" applyBorder="1" applyAlignment="1" applyProtection="1">
      <alignment/>
      <protection hidden="1"/>
    </xf>
    <xf numFmtId="188" fontId="3" fillId="0" borderId="0" xfId="0" applyNumberFormat="1" applyFont="1" applyBorder="1" applyAlignment="1" applyProtection="1">
      <alignment horizontal="right"/>
      <protection hidden="1"/>
    </xf>
    <xf numFmtId="191" fontId="3" fillId="0" borderId="0" xfId="0" applyNumberFormat="1" applyFont="1" applyBorder="1" applyAlignment="1">
      <alignment/>
    </xf>
    <xf numFmtId="198" fontId="3" fillId="0" borderId="0" xfId="0" applyNumberFormat="1" applyFont="1" applyBorder="1" applyAlignment="1">
      <alignment horizontal="right"/>
    </xf>
    <xf numFmtId="194" fontId="3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2" xfId="0" applyFont="1" applyBorder="1" applyAlignment="1">
      <alignment/>
    </xf>
    <xf numFmtId="194" fontId="2" fillId="0" borderId="0" xfId="0" applyNumberFormat="1" applyFont="1" applyBorder="1" applyAlignment="1">
      <alignment horizontal="right"/>
    </xf>
    <xf numFmtId="194" fontId="2" fillId="0" borderId="11" xfId="0" applyNumberFormat="1" applyFont="1" applyBorder="1" applyAlignment="1">
      <alignment/>
    </xf>
    <xf numFmtId="194" fontId="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/>
    </xf>
    <xf numFmtId="188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190" fontId="2" fillId="0" borderId="0" xfId="0" applyNumberFormat="1" applyFont="1" applyAlignment="1">
      <alignment/>
    </xf>
    <xf numFmtId="203" fontId="2" fillId="0" borderId="0" xfId="57" applyNumberFormat="1" applyFont="1" applyAlignment="1">
      <alignment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191" fontId="2" fillId="0" borderId="0" xfId="0" applyNumberFormat="1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194" fontId="2" fillId="0" borderId="0" xfId="0" applyNumberFormat="1" applyFont="1" applyAlignment="1" applyProtection="1">
      <alignment horizontal="right"/>
      <protection hidden="1"/>
    </xf>
    <xf numFmtId="0" fontId="2" fillId="0" borderId="11" xfId="0" applyFont="1" applyBorder="1" applyAlignment="1" applyProtection="1">
      <alignment/>
      <protection hidden="1"/>
    </xf>
    <xf numFmtId="191" fontId="2" fillId="0" borderId="11" xfId="0" applyNumberFormat="1" applyFont="1" applyBorder="1" applyAlignment="1" applyProtection="1">
      <alignment/>
      <protection hidden="1"/>
    </xf>
    <xf numFmtId="0" fontId="27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91" fontId="2" fillId="0" borderId="0" xfId="0" applyNumberFormat="1" applyFont="1" applyAlignment="1" applyProtection="1">
      <alignment/>
      <protection hidden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91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15" fillId="0" borderId="0" xfId="0" applyFont="1" applyAlignment="1">
      <alignment/>
    </xf>
    <xf numFmtId="202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right"/>
    </xf>
    <xf numFmtId="19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13" xfId="0" applyFont="1" applyBorder="1" applyAlignment="1">
      <alignment/>
    </xf>
    <xf numFmtId="190" fontId="2" fillId="0" borderId="11" xfId="0" applyNumberFormat="1" applyFont="1" applyBorder="1" applyAlignment="1">
      <alignment/>
    </xf>
    <xf numFmtId="190" fontId="2" fillId="0" borderId="11" xfId="0" applyNumberFormat="1" applyFont="1" applyFill="1" applyBorder="1" applyAlignment="1">
      <alignment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vertical="center"/>
    </xf>
    <xf numFmtId="202" fontId="3" fillId="0" borderId="11" xfId="0" applyNumberFormat="1" applyFont="1" applyBorder="1" applyAlignment="1">
      <alignment horizontal="right"/>
    </xf>
    <xf numFmtId="198" fontId="3" fillId="0" borderId="0" xfId="0" applyNumberFormat="1" applyFont="1" applyAlignment="1">
      <alignment horizontal="right"/>
    </xf>
    <xf numFmtId="198" fontId="3" fillId="0" borderId="11" xfId="0" applyNumberFormat="1" applyFont="1" applyBorder="1" applyAlignment="1">
      <alignment horizontal="right"/>
    </xf>
    <xf numFmtId="205" fontId="3" fillId="0" borderId="14" xfId="0" applyNumberFormat="1" applyFont="1" applyBorder="1" applyAlignment="1">
      <alignment/>
    </xf>
    <xf numFmtId="205" fontId="3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 quotePrefix="1">
      <alignment horizontal="left" vertical="center"/>
    </xf>
    <xf numFmtId="198" fontId="3" fillId="0" borderId="0" xfId="0" applyNumberFormat="1" applyFont="1" applyFill="1" applyAlignment="1">
      <alignment/>
    </xf>
    <xf numFmtId="198" fontId="3" fillId="0" borderId="11" xfId="0" applyNumberFormat="1" applyFont="1" applyBorder="1" applyAlignment="1">
      <alignment/>
    </xf>
    <xf numFmtId="0" fontId="2" fillId="0" borderId="0" xfId="57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57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57" applyNumberFormat="1" applyFont="1" applyAlignment="1">
      <alignment/>
    </xf>
    <xf numFmtId="191" fontId="3" fillId="0" borderId="0" xfId="0" applyNumberFormat="1" applyFont="1" applyAlignment="1">
      <alignment/>
    </xf>
    <xf numFmtId="201" fontId="3" fillId="0" borderId="0" xfId="0" applyNumberFormat="1" applyFont="1" applyAlignment="1">
      <alignment/>
    </xf>
    <xf numFmtId="197" fontId="3" fillId="0" borderId="0" xfId="46" applyNumberFormat="1" applyFont="1" applyBorder="1" applyAlignment="1">
      <alignment horizontal="right"/>
      <protection/>
    </xf>
    <xf numFmtId="197" fontId="3" fillId="0" borderId="0" xfId="46" applyNumberFormat="1" applyFont="1" applyFill="1" applyBorder="1" applyAlignment="1">
      <alignment horizontal="right"/>
      <protection/>
    </xf>
    <xf numFmtId="197" fontId="3" fillId="0" borderId="0" xfId="46" applyNumberFormat="1" applyFont="1" applyBorder="1" applyAlignment="1">
      <alignment/>
      <protection/>
    </xf>
    <xf numFmtId="197" fontId="3" fillId="0" borderId="0" xfId="46" applyNumberFormat="1" applyFont="1" applyAlignment="1">
      <alignment horizontal="center"/>
      <protection/>
    </xf>
    <xf numFmtId="201" fontId="3" fillId="0" borderId="0" xfId="38" applyNumberFormat="1" applyFont="1" applyBorder="1" applyAlignment="1">
      <alignment horizontal="right"/>
      <protection/>
    </xf>
    <xf numFmtId="0" fontId="3" fillId="0" borderId="0" xfId="38" applyFont="1" applyBorder="1" applyAlignment="1">
      <alignment/>
      <protection/>
    </xf>
    <xf numFmtId="194" fontId="3" fillId="0" borderId="0" xfId="50" applyNumberFormat="1" applyFont="1" applyBorder="1" applyAlignment="1">
      <alignment horizontal="right"/>
    </xf>
    <xf numFmtId="0" fontId="3" fillId="0" borderId="0" xfId="38" applyFont="1" applyAlignment="1">
      <alignment vertical="center"/>
      <protection/>
    </xf>
    <xf numFmtId="0" fontId="2" fillId="0" borderId="0" xfId="38" applyFont="1" applyAlignment="1">
      <alignment vertical="center"/>
      <protection/>
    </xf>
    <xf numFmtId="0" fontId="5" fillId="0" borderId="0" xfId="38" applyFont="1" applyAlignment="1">
      <alignment vertical="center"/>
      <protection/>
    </xf>
    <xf numFmtId="204" fontId="3" fillId="0" borderId="0" xfId="46" applyNumberFormat="1" applyFont="1" applyBorder="1" applyAlignment="1">
      <alignment horizontal="right"/>
      <protection/>
    </xf>
    <xf numFmtId="209" fontId="3" fillId="0" borderId="0" xfId="46" applyNumberFormat="1" applyFont="1" applyFill="1" applyBorder="1" applyAlignment="1">
      <alignment horizontal="right"/>
      <protection/>
    </xf>
    <xf numFmtId="197" fontId="3" fillId="0" borderId="0" xfId="46" applyNumberFormat="1" applyFont="1" applyFill="1" applyBorder="1" applyAlignment="1" quotePrefix="1">
      <alignment horizontal="right"/>
      <protection/>
    </xf>
    <xf numFmtId="193" fontId="3" fillId="0" borderId="0" xfId="46" applyNumberFormat="1" applyFont="1" applyBorder="1" applyAlignment="1">
      <alignment horizontal="right"/>
      <protection/>
    </xf>
    <xf numFmtId="210" fontId="3" fillId="0" borderId="0" xfId="46" applyNumberFormat="1" applyFont="1" applyFill="1" applyBorder="1" applyAlignment="1">
      <alignment horizontal="right"/>
      <protection/>
    </xf>
    <xf numFmtId="0" fontId="3" fillId="0" borderId="16" xfId="0" applyFont="1" applyBorder="1" applyAlignment="1">
      <alignment vertical="center"/>
    </xf>
    <xf numFmtId="0" fontId="3" fillId="0" borderId="0" xfId="38" applyFont="1" applyBorder="1" applyAlignment="1">
      <alignment vertical="center"/>
      <protection/>
    </xf>
    <xf numFmtId="0" fontId="3" fillId="0" borderId="0" xfId="38" applyFont="1" applyFill="1" applyAlignment="1">
      <alignment vertical="center"/>
      <protection/>
    </xf>
    <xf numFmtId="0" fontId="2" fillId="0" borderId="0" xfId="38" applyFont="1" applyBorder="1" applyAlignment="1">
      <alignment/>
      <protection/>
    </xf>
    <xf numFmtId="0" fontId="3" fillId="0" borderId="11" xfId="38" applyFont="1" applyFill="1" applyBorder="1" applyAlignment="1">
      <alignment vertical="center"/>
      <protection/>
    </xf>
    <xf numFmtId="0" fontId="3" fillId="0" borderId="10" xfId="38" applyFont="1" applyBorder="1" applyAlignment="1">
      <alignment horizontal="center"/>
      <protection/>
    </xf>
    <xf numFmtId="0" fontId="2" fillId="0" borderId="0" xfId="38" applyFont="1" applyBorder="1" applyAlignment="1">
      <alignment vertical="center"/>
      <protection/>
    </xf>
    <xf numFmtId="0" fontId="4" fillId="0" borderId="10" xfId="38" applyFont="1" applyBorder="1" applyAlignment="1">
      <alignment/>
      <protection/>
    </xf>
    <xf numFmtId="206" fontId="5" fillId="0" borderId="0" xfId="38" applyNumberFormat="1" applyFont="1" applyAlignment="1">
      <alignment vertical="center"/>
      <protection/>
    </xf>
    <xf numFmtId="0" fontId="3" fillId="0" borderId="10" xfId="38" applyFont="1" applyBorder="1" applyAlignment="1">
      <alignment/>
      <protection/>
    </xf>
    <xf numFmtId="0" fontId="3" fillId="0" borderId="0" xfId="38" applyFont="1" applyFill="1" applyBorder="1" applyAlignment="1">
      <alignment/>
      <protection/>
    </xf>
    <xf numFmtId="0" fontId="4" fillId="0" borderId="10" xfId="38" applyFont="1" applyFill="1" applyBorder="1" applyAlignment="1">
      <alignment/>
      <protection/>
    </xf>
    <xf numFmtId="0" fontId="3" fillId="0" borderId="0" xfId="38" applyFont="1" applyFill="1" applyBorder="1" applyAlignment="1" quotePrefix="1">
      <alignment horizontal="left"/>
      <protection/>
    </xf>
    <xf numFmtId="0" fontId="3" fillId="0" borderId="10" xfId="38" applyFont="1" applyFill="1" applyBorder="1" applyAlignment="1">
      <alignment/>
      <protection/>
    </xf>
    <xf numFmtId="0" fontId="2" fillId="0" borderId="0" xfId="38" applyFont="1" applyFill="1" applyAlignment="1">
      <alignment vertical="center"/>
      <protection/>
    </xf>
    <xf numFmtId="191" fontId="3" fillId="0" borderId="11" xfId="0" applyNumberFormat="1" applyFont="1" applyBorder="1" applyAlignment="1">
      <alignment horizontal="right"/>
    </xf>
    <xf numFmtId="0" fontId="4" fillId="0" borderId="0" xfId="38" applyFont="1" applyBorder="1" applyAlignment="1">
      <alignment/>
      <protection/>
    </xf>
    <xf numFmtId="0" fontId="30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0" xfId="41" applyFont="1" applyAlignment="1">
      <alignment vertical="center"/>
      <protection/>
    </xf>
    <xf numFmtId="0" fontId="3" fillId="0" borderId="0" xfId="41" applyFont="1" applyBorder="1" applyAlignment="1">
      <alignment vertical="center"/>
      <protection/>
    </xf>
    <xf numFmtId="0" fontId="2" fillId="0" borderId="0" xfId="41" applyFont="1" applyAlignment="1">
      <alignment/>
      <protection/>
    </xf>
    <xf numFmtId="0" fontId="2" fillId="0" borderId="0" xfId="41" applyFont="1" applyAlignment="1">
      <alignment vertical="center"/>
      <protection/>
    </xf>
    <xf numFmtId="0" fontId="2" fillId="0" borderId="11" xfId="41" applyFont="1" applyBorder="1" applyAlignment="1">
      <alignment vertical="center"/>
      <protection/>
    </xf>
    <xf numFmtId="38" fontId="2" fillId="0" borderId="0" xfId="41" applyNumberFormat="1" applyFont="1" applyBorder="1" applyAlignment="1">
      <alignment horizontal="center" vertical="center"/>
      <protection/>
    </xf>
    <xf numFmtId="0" fontId="5" fillId="0" borderId="0" xfId="41" applyFont="1" applyAlignment="1">
      <alignment vertical="center"/>
      <protection/>
    </xf>
    <xf numFmtId="190" fontId="5" fillId="0" borderId="0" xfId="41" applyNumberFormat="1" applyFont="1" applyAlignment="1">
      <alignment vertical="center"/>
      <protection/>
    </xf>
    <xf numFmtId="0" fontId="2" fillId="0" borderId="0" xfId="41" applyFont="1" applyBorder="1" applyAlignment="1">
      <alignment/>
      <protection/>
    </xf>
    <xf numFmtId="190" fontId="3" fillId="0" borderId="0" xfId="41" applyNumberFormat="1" applyFont="1" applyFill="1" applyAlignment="1">
      <alignment vertical="center"/>
      <protection/>
    </xf>
    <xf numFmtId="0" fontId="3" fillId="0" borderId="0" xfId="41" applyFont="1" applyFill="1" applyAlignment="1">
      <alignment vertical="center"/>
      <protection/>
    </xf>
    <xf numFmtId="196" fontId="2" fillId="0" borderId="11" xfId="41" applyNumberFormat="1" applyFont="1" applyBorder="1" applyAlignment="1">
      <alignment horizontal="center" vertical="center"/>
      <protection/>
    </xf>
    <xf numFmtId="0" fontId="2" fillId="0" borderId="13" xfId="41" applyFont="1" applyBorder="1" applyAlignment="1">
      <alignment/>
      <protection/>
    </xf>
    <xf numFmtId="0" fontId="4" fillId="0" borderId="0" xfId="41" applyFont="1" applyBorder="1" applyAlignment="1">
      <alignment/>
      <protection/>
    </xf>
    <xf numFmtId="0" fontId="31" fillId="0" borderId="1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1" xfId="0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196" fontId="2" fillId="0" borderId="0" xfId="41" applyNumberFormat="1" applyFont="1" applyBorder="1" applyAlignment="1">
      <alignment horizontal="center" vertical="center"/>
      <protection/>
    </xf>
    <xf numFmtId="0" fontId="2" fillId="0" borderId="0" xfId="41" applyFont="1" applyBorder="1" applyAlignment="1">
      <alignment vertical="center"/>
      <protection/>
    </xf>
    <xf numFmtId="198" fontId="3" fillId="0" borderId="0" xfId="46" applyNumberFormat="1" applyFont="1" applyBorder="1" applyAlignment="1" applyProtection="1" quotePrefix="1">
      <alignment/>
      <protection locked="0"/>
    </xf>
    <xf numFmtId="198" fontId="3" fillId="0" borderId="0" xfId="46" applyNumberFormat="1" applyFont="1" applyFill="1" applyBorder="1" applyAlignment="1">
      <alignment horizontal="right"/>
      <protection/>
    </xf>
    <xf numFmtId="198" fontId="3" fillId="0" borderId="0" xfId="46" applyNumberFormat="1" applyFont="1" applyBorder="1" applyAlignment="1">
      <alignment horizontal="right"/>
      <protection/>
    </xf>
    <xf numFmtId="198" fontId="2" fillId="0" borderId="0" xfId="0" applyNumberFormat="1" applyFont="1" applyAlignment="1">
      <alignment vertical="center"/>
    </xf>
    <xf numFmtId="198" fontId="3" fillId="0" borderId="0" xfId="52" applyNumberFormat="1" applyFont="1" applyBorder="1" applyAlignment="1">
      <alignment horizontal="right"/>
    </xf>
    <xf numFmtId="198" fontId="3" fillId="0" borderId="0" xfId="0" applyNumberFormat="1" applyFont="1" applyAlignment="1">
      <alignment vertical="center"/>
    </xf>
    <xf numFmtId="198" fontId="3" fillId="0" borderId="0" xfId="46" applyNumberFormat="1" applyFont="1" applyFill="1" applyAlignment="1">
      <alignment horizontal="right"/>
      <protection/>
    </xf>
    <xf numFmtId="198" fontId="3" fillId="0" borderId="0" xfId="46" applyNumberFormat="1" applyFont="1" applyAlignment="1">
      <alignment/>
      <protection/>
    </xf>
    <xf numFmtId="198" fontId="3" fillId="0" borderId="0" xfId="46" applyNumberFormat="1" applyFont="1" applyBorder="1" applyAlignment="1" quotePrefix="1">
      <alignment horizontal="right"/>
      <protection/>
    </xf>
    <xf numFmtId="194" fontId="23" fillId="0" borderId="0" xfId="0" applyNumberFormat="1" applyFont="1" applyFill="1" applyAlignment="1">
      <alignment horizontal="right"/>
    </xf>
    <xf numFmtId="194" fontId="23" fillId="0" borderId="0" xfId="0" applyNumberFormat="1" applyFont="1" applyAlignment="1">
      <alignment/>
    </xf>
    <xf numFmtId="194" fontId="3" fillId="0" borderId="0" xfId="0" applyNumberFormat="1" applyFont="1" applyFill="1" applyAlignment="1">
      <alignment/>
    </xf>
    <xf numFmtId="194" fontId="3" fillId="0" borderId="0" xfId="0" applyNumberFormat="1" applyFont="1" applyAlignment="1" quotePrefix="1">
      <alignment horizontal="right"/>
    </xf>
    <xf numFmtId="194" fontId="3" fillId="0" borderId="0" xfId="38" applyNumberFormat="1" applyFont="1" applyAlignment="1">
      <alignment horizontal="right"/>
      <protection/>
    </xf>
    <xf numFmtId="194" fontId="3" fillId="0" borderId="0" xfId="0" applyNumberFormat="1" applyFont="1" applyAlignment="1" applyProtection="1">
      <alignment horizontal="right"/>
      <protection hidden="1"/>
    </xf>
    <xf numFmtId="198" fontId="2" fillId="0" borderId="0" xfId="46" applyNumberFormat="1" applyFont="1" applyAlignment="1">
      <alignment/>
      <protection/>
    </xf>
    <xf numFmtId="198" fontId="2" fillId="0" borderId="0" xfId="0" applyNumberFormat="1" applyFont="1" applyAlignment="1">
      <alignment/>
    </xf>
    <xf numFmtId="198" fontId="3" fillId="0" borderId="0" xfId="46" applyNumberFormat="1" applyFont="1" applyFill="1" applyBorder="1" applyAlignment="1" quotePrefix="1">
      <alignment horizontal="right"/>
      <protection/>
    </xf>
    <xf numFmtId="198" fontId="3" fillId="0" borderId="0" xfId="46" applyNumberFormat="1" applyFont="1" applyFill="1" applyAlignment="1" applyProtection="1">
      <alignment horizontal="right"/>
      <protection/>
    </xf>
    <xf numFmtId="198" fontId="3" fillId="0" borderId="0" xfId="0" applyNumberFormat="1" applyFont="1" applyAlignment="1">
      <alignment/>
    </xf>
    <xf numFmtId="198" fontId="3" fillId="0" borderId="16" xfId="0" applyNumberFormat="1" applyFont="1" applyBorder="1" applyAlignment="1">
      <alignment vertical="center"/>
    </xf>
    <xf numFmtId="198" fontId="3" fillId="0" borderId="11" xfId="0" applyNumberFormat="1" applyFont="1" applyBorder="1" applyAlignment="1">
      <alignment vertical="center"/>
    </xf>
    <xf numFmtId="194" fontId="3" fillId="0" borderId="0" xfId="38" applyNumberFormat="1" applyFont="1" applyAlignment="1">
      <alignment/>
      <protection/>
    </xf>
    <xf numFmtId="190" fontId="3" fillId="0" borderId="0" xfId="50" applyNumberFormat="1" applyFont="1" applyBorder="1" applyAlignment="1">
      <alignment horizontal="right"/>
    </xf>
    <xf numFmtId="0" fontId="0" fillId="0" borderId="0" xfId="41" applyFont="1" applyAlignment="1">
      <alignment/>
      <protection/>
    </xf>
    <xf numFmtId="0" fontId="7" fillId="0" borderId="0" xfId="41" applyFont="1" applyBorder="1" applyAlignment="1">
      <alignment/>
      <protection/>
    </xf>
    <xf numFmtId="196" fontId="7" fillId="0" borderId="0" xfId="41" applyNumberFormat="1" applyFont="1" applyBorder="1" applyAlignment="1">
      <alignment horizontal="center"/>
      <protection/>
    </xf>
    <xf numFmtId="0" fontId="1" fillId="0" borderId="0" xfId="41" applyFont="1" applyBorder="1" applyAlignment="1">
      <alignment/>
      <protection/>
    </xf>
    <xf numFmtId="196" fontId="1" fillId="0" borderId="0" xfId="41" applyNumberFormat="1" applyFont="1" applyBorder="1" applyAlignment="1">
      <alignment horizontal="center"/>
      <protection/>
    </xf>
    <xf numFmtId="0" fontId="4" fillId="0" borderId="10" xfId="41" applyFont="1" applyBorder="1" applyAlignment="1">
      <alignment/>
      <protection/>
    </xf>
    <xf numFmtId="0" fontId="4" fillId="0" borderId="0" xfId="41" applyFont="1" applyBorder="1" applyAlignment="1">
      <alignment horizontal="left" indent="2"/>
      <protection/>
    </xf>
    <xf numFmtId="0" fontId="4" fillId="0" borderId="0" xfId="41" applyFont="1" applyAlignment="1">
      <alignment vertical="center"/>
      <protection/>
    </xf>
    <xf numFmtId="0" fontId="4" fillId="0" borderId="0" xfId="41" applyFont="1" applyAlignment="1">
      <alignment horizontal="left" vertical="center" indent="2"/>
      <protection/>
    </xf>
    <xf numFmtId="0" fontId="4" fillId="0" borderId="10" xfId="41" applyFont="1" applyBorder="1" applyAlignment="1">
      <alignment horizontal="left"/>
      <protection/>
    </xf>
    <xf numFmtId="190" fontId="4" fillId="0" borderId="0" xfId="41" applyNumberFormat="1" applyFont="1" applyBorder="1" applyAlignment="1">
      <alignment/>
      <protection/>
    </xf>
    <xf numFmtId="0" fontId="4" fillId="0" borderId="0" xfId="41" applyFont="1" applyBorder="1" applyAlignment="1">
      <alignment horizontal="left" indent="4"/>
      <protection/>
    </xf>
    <xf numFmtId="0" fontId="4" fillId="0" borderId="0" xfId="41" applyFont="1" applyAlignment="1">
      <alignment horizontal="left" vertical="center" indent="4"/>
      <protection/>
    </xf>
    <xf numFmtId="0" fontId="4" fillId="0" borderId="0" xfId="41" applyFont="1" applyFill="1" applyBorder="1" applyAlignment="1">
      <alignment horizontal="left" indent="4"/>
      <protection/>
    </xf>
    <xf numFmtId="0" fontId="4" fillId="0" borderId="0" xfId="41" applyFont="1" applyAlignment="1">
      <alignment horizontal="left" indent="2"/>
      <protection/>
    </xf>
    <xf numFmtId="0" fontId="4" fillId="0" borderId="0" xfId="41" applyFont="1" applyAlignment="1">
      <alignment horizontal="left" indent="4"/>
      <protection/>
    </xf>
    <xf numFmtId="208" fontId="3" fillId="0" borderId="0" xfId="41" applyNumberFormat="1" applyFont="1" applyFill="1" applyBorder="1" applyAlignment="1">
      <alignment horizontal="right"/>
      <protection/>
    </xf>
    <xf numFmtId="190" fontId="3" fillId="0" borderId="0" xfId="41" applyNumberFormat="1" applyFont="1" applyAlignment="1">
      <alignment/>
      <protection/>
    </xf>
    <xf numFmtId="0" fontId="3" fillId="0" borderId="0" xfId="41" applyFont="1" applyAlignment="1">
      <alignment/>
      <protection/>
    </xf>
    <xf numFmtId="188" fontId="3" fillId="0" borderId="0" xfId="41" applyNumberFormat="1" applyFont="1" applyAlignment="1">
      <alignment/>
      <protection/>
    </xf>
    <xf numFmtId="0" fontId="4" fillId="0" borderId="0" xfId="41" applyFont="1" applyFill="1" applyBorder="1" applyAlignment="1">
      <alignment horizontal="left" indent="2"/>
      <protection/>
    </xf>
    <xf numFmtId="0" fontId="32" fillId="0" borderId="0" xfId="41" applyFont="1" applyAlignment="1">
      <alignment/>
      <protection/>
    </xf>
    <xf numFmtId="0" fontId="0" fillId="0" borderId="0" xfId="0" applyFont="1" applyAlignment="1">
      <alignment/>
    </xf>
    <xf numFmtId="197" fontId="2" fillId="0" borderId="0" xfId="0" applyNumberFormat="1" applyFont="1" applyAlignment="1">
      <alignment/>
    </xf>
    <xf numFmtId="0" fontId="7" fillId="0" borderId="0" xfId="38" applyFont="1" applyAlignment="1">
      <alignment/>
      <protection/>
    </xf>
    <xf numFmtId="202" fontId="10" fillId="0" borderId="0" xfId="0" applyNumberFormat="1" applyFont="1" applyBorder="1" applyAlignment="1">
      <alignment/>
    </xf>
    <xf numFmtId="191" fontId="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99" fontId="3" fillId="0" borderId="0" xfId="50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194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90" fontId="3" fillId="0" borderId="0" xfId="57" applyNumberFormat="1" applyFont="1" applyAlignment="1">
      <alignment/>
    </xf>
    <xf numFmtId="203" fontId="3" fillId="0" borderId="0" xfId="57" applyNumberFormat="1" applyFont="1" applyAlignment="1">
      <alignment/>
    </xf>
    <xf numFmtId="196" fontId="3" fillId="0" borderId="11" xfId="0" applyNumberFormat="1" applyFont="1" applyBorder="1" applyAlignment="1">
      <alignment horizontal="center"/>
    </xf>
    <xf numFmtId="196" fontId="4" fillId="0" borderId="0" xfId="41" applyNumberFormat="1" applyFont="1" applyBorder="1" applyAlignment="1">
      <alignment horizontal="center"/>
      <protection/>
    </xf>
    <xf numFmtId="0" fontId="33" fillId="0" borderId="0" xfId="41" applyFont="1" applyAlignment="1">
      <alignment/>
      <protection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/>
    </xf>
    <xf numFmtId="0" fontId="8" fillId="0" borderId="0" xfId="46" applyFont="1" applyBorder="1" applyAlignment="1" quotePrefix="1">
      <alignment/>
      <protection/>
    </xf>
    <xf numFmtId="0" fontId="0" fillId="0" borderId="0" xfId="0" applyFont="1" applyAlignment="1">
      <alignment/>
    </xf>
    <xf numFmtId="188" fontId="23" fillId="0" borderId="0" xfId="0" applyNumberFormat="1" applyFont="1" applyFill="1" applyAlignment="1">
      <alignment horizontal="right"/>
    </xf>
    <xf numFmtId="0" fontId="14" fillId="0" borderId="11" xfId="0" applyFont="1" applyBorder="1" applyAlignment="1">
      <alignment horizontal="right"/>
    </xf>
    <xf numFmtId="188" fontId="3" fillId="0" borderId="0" xfId="41" applyNumberFormat="1" applyFont="1" applyFill="1" applyBorder="1" applyAlignment="1" quotePrefix="1">
      <alignment horizontal="right"/>
      <protection/>
    </xf>
    <xf numFmtId="0" fontId="8" fillId="0" borderId="0" xfId="41" applyFont="1" applyAlignment="1">
      <alignment/>
      <protection/>
    </xf>
    <xf numFmtId="214" fontId="2" fillId="0" borderId="0" xfId="0" applyNumberFormat="1" applyFont="1" applyAlignment="1">
      <alignment/>
    </xf>
    <xf numFmtId="199" fontId="23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214" fontId="3" fillId="0" borderId="0" xfId="0" applyNumberFormat="1" applyFont="1" applyAlignment="1">
      <alignment/>
    </xf>
    <xf numFmtId="217" fontId="4" fillId="0" borderId="0" xfId="0" applyNumberFormat="1" applyFont="1" applyAlignment="1">
      <alignment/>
    </xf>
    <xf numFmtId="207" fontId="3" fillId="0" borderId="0" xfId="0" applyNumberFormat="1" applyFont="1" applyAlignment="1">
      <alignment/>
    </xf>
    <xf numFmtId="214" fontId="3" fillId="0" borderId="0" xfId="0" applyNumberFormat="1" applyFont="1" applyAlignment="1">
      <alignment/>
    </xf>
    <xf numFmtId="216" fontId="3" fillId="0" borderId="0" xfId="0" applyNumberFormat="1" applyFont="1" applyAlignment="1">
      <alignment/>
    </xf>
    <xf numFmtId="0" fontId="2" fillId="0" borderId="11" xfId="41" applyFont="1" applyBorder="1" applyAlignment="1">
      <alignment/>
      <protection/>
    </xf>
    <xf numFmtId="190" fontId="3" fillId="0" borderId="0" xfId="0" applyNumberFormat="1" applyFont="1" applyBorder="1" applyAlignment="1" applyProtection="1">
      <alignment horizontal="right"/>
      <protection hidden="1"/>
    </xf>
    <xf numFmtId="190" fontId="3" fillId="0" borderId="0" xfId="0" applyNumberFormat="1" applyFont="1" applyBorder="1" applyAlignment="1" applyProtection="1">
      <alignment/>
      <protection hidden="1"/>
    </xf>
    <xf numFmtId="204" fontId="3" fillId="0" borderId="0" xfId="0" applyNumberFormat="1" applyFont="1" applyAlignment="1">
      <alignment horizontal="right"/>
    </xf>
    <xf numFmtId="216" fontId="2" fillId="0" borderId="0" xfId="57" applyNumberFormat="1" applyFont="1" applyFill="1" applyAlignment="1">
      <alignment/>
    </xf>
    <xf numFmtId="188" fontId="3" fillId="0" borderId="0" xfId="0" applyNumberFormat="1" applyFont="1" applyAlignment="1" applyProtection="1">
      <alignment/>
      <protection hidden="1"/>
    </xf>
    <xf numFmtId="191" fontId="3" fillId="0" borderId="0" xfId="0" applyNumberFormat="1" applyFont="1" applyBorder="1" applyAlignment="1" applyProtection="1">
      <alignment/>
      <protection hidden="1"/>
    </xf>
    <xf numFmtId="0" fontId="4" fillId="0" borderId="10" xfId="41" applyFont="1" applyFill="1" applyBorder="1" applyAlignment="1">
      <alignment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200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 applyProtection="1">
      <alignment/>
      <protection hidden="1"/>
    </xf>
    <xf numFmtId="188" fontId="0" fillId="0" borderId="0" xfId="0" applyNumberFormat="1" applyAlignment="1">
      <alignment/>
    </xf>
    <xf numFmtId="201" fontId="3" fillId="0" borderId="0" xfId="0" applyNumberFormat="1" applyFont="1" applyFill="1" applyAlignment="1">
      <alignment/>
    </xf>
    <xf numFmtId="195" fontId="3" fillId="0" borderId="0" xfId="0" applyNumberFormat="1" applyFont="1" applyAlignment="1">
      <alignment/>
    </xf>
    <xf numFmtId="218" fontId="3" fillId="0" borderId="0" xfId="41" applyNumberFormat="1" applyFont="1" applyAlignment="1">
      <alignment horizontal="right"/>
      <protection/>
    </xf>
    <xf numFmtId="207" fontId="2" fillId="0" borderId="0" xfId="0" applyNumberFormat="1" applyFont="1" applyAlignment="1">
      <alignment/>
    </xf>
    <xf numFmtId="199" fontId="23" fillId="0" borderId="0" xfId="38" applyNumberFormat="1" applyFont="1" applyAlignment="1">
      <alignment horizontal="right"/>
      <protection/>
    </xf>
    <xf numFmtId="199" fontId="3" fillId="0" borderId="0" xfId="0" applyNumberFormat="1" applyFont="1" applyAlignment="1">
      <alignment/>
    </xf>
    <xf numFmtId="199" fontId="3" fillId="0" borderId="0" xfId="38" applyNumberFormat="1" applyFont="1" applyBorder="1" applyAlignment="1">
      <alignment horizontal="right"/>
      <protection/>
    </xf>
    <xf numFmtId="189" fontId="3" fillId="0" borderId="0" xfId="0" applyNumberFormat="1" applyFont="1" applyFill="1" applyAlignment="1">
      <alignment horizontal="right"/>
    </xf>
    <xf numFmtId="219" fontId="3" fillId="0" borderId="0" xfId="0" applyNumberFormat="1" applyFont="1" applyFill="1" applyAlignment="1">
      <alignment horizontal="right"/>
    </xf>
    <xf numFmtId="207" fontId="3" fillId="0" borderId="0" xfId="0" applyNumberFormat="1" applyFont="1" applyFill="1" applyAlignment="1">
      <alignment horizontal="right"/>
    </xf>
    <xf numFmtId="194" fontId="3" fillId="0" borderId="0" xfId="0" applyNumberFormat="1" applyFont="1" applyFill="1" applyAlignment="1" applyProtection="1">
      <alignment horizontal="right"/>
      <protection hidden="1"/>
    </xf>
    <xf numFmtId="0" fontId="3" fillId="0" borderId="10" xfId="0" applyFont="1" applyBorder="1" applyAlignment="1" quotePrefix="1">
      <alignment horizontal="left" vertical="center"/>
    </xf>
    <xf numFmtId="0" fontId="18" fillId="0" borderId="13" xfId="0" applyFont="1" applyBorder="1" applyAlignment="1">
      <alignment vertical="center"/>
    </xf>
    <xf numFmtId="188" fontId="3" fillId="0" borderId="0" xfId="0" applyNumberFormat="1" applyFont="1" applyAlignment="1">
      <alignment horizontal="right"/>
    </xf>
    <xf numFmtId="188" fontId="7" fillId="0" borderId="0" xfId="41" applyNumberFormat="1" applyFont="1" applyBorder="1" applyAlignment="1">
      <alignment/>
      <protection/>
    </xf>
    <xf numFmtId="194" fontId="23" fillId="0" borderId="0" xfId="40" applyNumberFormat="1" applyFont="1" applyFill="1" applyBorder="1" applyAlignment="1">
      <alignment horizontal="right"/>
      <protection/>
    </xf>
    <xf numFmtId="194" fontId="23" fillId="0" borderId="0" xfId="0" applyNumberFormat="1" applyFont="1" applyFill="1" applyAlignment="1">
      <alignment/>
    </xf>
    <xf numFmtId="188" fontId="23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198" fontId="23" fillId="0" borderId="0" xfId="0" applyNumberFormat="1" applyFont="1" applyFill="1" applyAlignment="1">
      <alignment/>
    </xf>
    <xf numFmtId="3" fontId="23" fillId="0" borderId="0" xfId="42" applyNumberFormat="1" applyFont="1" applyFill="1" applyAlignment="1">
      <alignment/>
      <protection/>
    </xf>
    <xf numFmtId="200" fontId="3" fillId="0" borderId="11" xfId="0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 horizontal="right"/>
    </xf>
    <xf numFmtId="198" fontId="2" fillId="0" borderId="0" xfId="57" applyNumberFormat="1" applyFont="1" applyAlignment="1">
      <alignment vertical="center"/>
    </xf>
    <xf numFmtId="0" fontId="7" fillId="0" borderId="0" xfId="46" applyFont="1" applyBorder="1" applyAlignment="1">
      <alignment/>
      <protection/>
    </xf>
    <xf numFmtId="198" fontId="3" fillId="0" borderId="0" xfId="46" applyNumberFormat="1" applyFont="1" applyAlignment="1">
      <alignment horizontal="right"/>
      <protection/>
    </xf>
    <xf numFmtId="188" fontId="1" fillId="0" borderId="0" xfId="41" applyNumberFormat="1" applyFont="1" applyBorder="1" applyAlignment="1">
      <alignment/>
      <protection/>
    </xf>
    <xf numFmtId="193" fontId="3" fillId="0" borderId="0" xfId="0" applyNumberFormat="1" applyFont="1" applyAlignment="1" applyProtection="1">
      <alignment/>
      <protection hidden="1"/>
    </xf>
    <xf numFmtId="0" fontId="7" fillId="0" borderId="0" xfId="46" applyFont="1" applyBorder="1" applyAlignment="1" quotePrefix="1">
      <alignment/>
      <protection/>
    </xf>
    <xf numFmtId="189" fontId="2" fillId="0" borderId="0" xfId="0" applyNumberFormat="1" applyFont="1" applyAlignment="1">
      <alignment/>
    </xf>
    <xf numFmtId="200" fontId="3" fillId="0" borderId="0" xfId="46" applyNumberFormat="1" applyFont="1" applyFill="1" applyBorder="1" applyAlignment="1">
      <alignment horizontal="right"/>
      <protection/>
    </xf>
    <xf numFmtId="0" fontId="5" fillId="0" borderId="0" xfId="38" applyNumberFormat="1" applyFont="1" applyAlignment="1">
      <alignment vertical="center"/>
      <protection/>
    </xf>
    <xf numFmtId="196" fontId="7" fillId="0" borderId="0" xfId="41" applyNumberFormat="1" applyFont="1" applyBorder="1" applyAlignment="1">
      <alignment/>
      <protection/>
    </xf>
    <xf numFmtId="190" fontId="3" fillId="0" borderId="0" xfId="0" applyNumberFormat="1" applyFont="1" applyFill="1" applyBorder="1" applyAlignment="1" applyProtection="1">
      <alignment horizontal="right"/>
      <protection hidden="1"/>
    </xf>
    <xf numFmtId="188" fontId="3" fillId="0" borderId="0" xfId="0" applyNumberFormat="1" applyFont="1" applyFill="1" applyAlignment="1" applyProtection="1">
      <alignment/>
      <protection hidden="1"/>
    </xf>
    <xf numFmtId="191" fontId="3" fillId="0" borderId="0" xfId="0" applyNumberFormat="1" applyFont="1" applyFill="1" applyBorder="1" applyAlignment="1" applyProtection="1">
      <alignment/>
      <protection hidden="1"/>
    </xf>
    <xf numFmtId="193" fontId="3" fillId="0" borderId="0" xfId="0" applyNumberFormat="1" applyFont="1" applyFill="1" applyAlignment="1" applyProtection="1">
      <alignment/>
      <protection hidden="1"/>
    </xf>
    <xf numFmtId="201" fontId="3" fillId="0" borderId="0" xfId="0" applyNumberFormat="1" applyFont="1" applyAlignment="1">
      <alignment horizontal="right"/>
    </xf>
    <xf numFmtId="0" fontId="8" fillId="0" borderId="0" xfId="46" applyFont="1" applyBorder="1" applyAlignment="1" quotePrefix="1">
      <alignment horizontal="left"/>
      <protection/>
    </xf>
    <xf numFmtId="0" fontId="7" fillId="0" borderId="0" xfId="46" applyFont="1" applyBorder="1" applyAlignment="1" quotePrefix="1">
      <alignment horizontal="left"/>
      <protection/>
    </xf>
    <xf numFmtId="216" fontId="3" fillId="0" borderId="0" xfId="0" applyNumberFormat="1" applyFont="1" applyAlignment="1">
      <alignment/>
    </xf>
    <xf numFmtId="221" fontId="2" fillId="0" borderId="0" xfId="38" applyNumberFormat="1" applyFont="1" applyBorder="1" applyAlignment="1">
      <alignment vertical="center"/>
      <protection/>
    </xf>
    <xf numFmtId="194" fontId="3" fillId="0" borderId="0" xfId="38" applyNumberFormat="1" applyFont="1" applyFill="1" applyAlignment="1">
      <alignment horizontal="right"/>
      <protection/>
    </xf>
    <xf numFmtId="194" fontId="3" fillId="0" borderId="0" xfId="43" applyNumberFormat="1" applyFont="1" applyFill="1" applyBorder="1" applyAlignment="1">
      <alignment horizontal="right"/>
      <protection/>
    </xf>
    <xf numFmtId="194" fontId="3" fillId="0" borderId="0" xfId="43" applyNumberFormat="1" applyFont="1" applyFill="1" applyAlignment="1">
      <alignment horizontal="right"/>
      <protection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left"/>
      <protection hidden="1"/>
    </xf>
    <xf numFmtId="194" fontId="4" fillId="0" borderId="10" xfId="0" applyNumberFormat="1" applyFont="1" applyBorder="1" applyAlignment="1" applyProtection="1">
      <alignment horizontal="left"/>
      <protection hidden="1"/>
    </xf>
    <xf numFmtId="213" fontId="3" fillId="0" borderId="0" xfId="46" applyNumberFormat="1" applyFont="1" applyFill="1" applyAlignment="1">
      <alignment vertical="center"/>
      <protection/>
    </xf>
    <xf numFmtId="194" fontId="2" fillId="0" borderId="0" xfId="46" applyNumberFormat="1" applyFont="1" applyFill="1" applyAlignment="1">
      <alignment vertical="center"/>
      <protection/>
    </xf>
    <xf numFmtId="0" fontId="3" fillId="0" borderId="0" xfId="46" applyFont="1" applyAlignment="1">
      <alignment vertical="center"/>
      <protection/>
    </xf>
    <xf numFmtId="223" fontId="23" fillId="0" borderId="0" xfId="38" applyNumberFormat="1" applyFont="1" applyFill="1" applyBorder="1" applyAlignment="1">
      <alignment horizontal="right"/>
      <protection/>
    </xf>
    <xf numFmtId="0" fontId="12" fillId="0" borderId="0" xfId="0" applyFont="1" applyAlignment="1">
      <alignment horizontal="left"/>
    </xf>
    <xf numFmtId="199" fontId="3" fillId="0" borderId="0" xfId="0" applyNumberFormat="1" applyFont="1" applyAlignment="1">
      <alignment horizontal="right"/>
    </xf>
    <xf numFmtId="0" fontId="3" fillId="0" borderId="0" xfId="38" applyFont="1" applyAlignment="1">
      <alignment/>
      <protection/>
    </xf>
    <xf numFmtId="0" fontId="3" fillId="0" borderId="0" xfId="38" applyFont="1" applyFill="1" applyAlignment="1">
      <alignment/>
      <protection/>
    </xf>
    <xf numFmtId="0" fontId="2" fillId="0" borderId="0" xfId="38" applyFont="1" applyAlignment="1">
      <alignment/>
      <protection/>
    </xf>
    <xf numFmtId="0" fontId="2" fillId="0" borderId="0" xfId="38" applyFont="1" applyFill="1" applyAlignment="1">
      <alignment/>
      <protection/>
    </xf>
    <xf numFmtId="0" fontId="4" fillId="0" borderId="10" xfId="0" applyFont="1" applyFill="1" applyBorder="1" applyAlignment="1" quotePrefix="1">
      <alignment horizontal="left" vertical="center"/>
    </xf>
    <xf numFmtId="207" fontId="10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195" fontId="2" fillId="0" borderId="0" xfId="0" applyNumberFormat="1" applyFont="1" applyAlignment="1" applyProtection="1">
      <alignment/>
      <protection hidden="1"/>
    </xf>
    <xf numFmtId="224" fontId="3" fillId="0" borderId="0" xfId="0" applyNumberFormat="1" applyFont="1" applyAlignment="1">
      <alignment vertical="center"/>
    </xf>
    <xf numFmtId="225" fontId="3" fillId="0" borderId="0" xfId="0" applyNumberFormat="1" applyFont="1" applyAlignment="1">
      <alignment vertical="center"/>
    </xf>
    <xf numFmtId="226" fontId="2" fillId="0" borderId="0" xfId="0" applyNumberFormat="1" applyFont="1" applyAlignment="1">
      <alignment vertical="center"/>
    </xf>
    <xf numFmtId="211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1" fontId="3" fillId="0" borderId="0" xfId="43" applyNumberFormat="1" applyFont="1" applyFill="1" applyAlignment="1">
      <alignment horizontal="right"/>
      <protection/>
    </xf>
    <xf numFmtId="0" fontId="3" fillId="0" borderId="0" xfId="43" applyFont="1" applyFill="1" applyAlignment="1">
      <alignment horizontal="right"/>
      <protection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2" xfId="0" applyFont="1" applyBorder="1" applyAlignment="1">
      <alignment/>
    </xf>
    <xf numFmtId="190" fontId="3" fillId="0" borderId="0" xfId="0" applyNumberFormat="1" applyFont="1" applyFill="1" applyAlignment="1" applyProtection="1">
      <alignment/>
      <protection hidden="1"/>
    </xf>
    <xf numFmtId="188" fontId="23" fillId="0" borderId="0" xfId="45" applyNumberFormat="1" applyFont="1" applyFill="1" applyBorder="1" applyAlignment="1">
      <alignment horizontal="right"/>
      <protection/>
    </xf>
    <xf numFmtId="228" fontId="2" fillId="0" borderId="0" xfId="0" applyNumberFormat="1" applyFont="1" applyFill="1" applyAlignment="1">
      <alignment vertical="center"/>
    </xf>
    <xf numFmtId="200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198" fontId="3" fillId="0" borderId="0" xfId="0" applyNumberFormat="1" applyFont="1" applyBorder="1" applyAlignment="1">
      <alignment horizontal="center"/>
    </xf>
    <xf numFmtId="190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left"/>
    </xf>
    <xf numFmtId="0" fontId="6" fillId="0" borderId="0" xfId="41" applyFont="1" applyBorder="1" applyAlignment="1">
      <alignment/>
      <protection/>
    </xf>
    <xf numFmtId="0" fontId="6" fillId="0" borderId="0" xfId="41" applyFont="1" applyBorder="1" applyAlignment="1">
      <alignment horizontal="left"/>
      <protection/>
    </xf>
    <xf numFmtId="0" fontId="4" fillId="0" borderId="0" xfId="41" applyFont="1" applyBorder="1" applyAlignment="1" quotePrefix="1">
      <alignment horizontal="center" vertical="center"/>
      <protection/>
    </xf>
    <xf numFmtId="0" fontId="0" fillId="0" borderId="0" xfId="41" applyFont="1" applyBorder="1" applyAlignment="1">
      <alignment/>
      <protection/>
    </xf>
    <xf numFmtId="190" fontId="3" fillId="0" borderId="0" xfId="41" applyNumberFormat="1" applyFont="1" applyAlignment="1">
      <alignment vertical="center"/>
      <protection/>
    </xf>
    <xf numFmtId="0" fontId="3" fillId="0" borderId="0" xfId="41" applyFont="1" applyFill="1" applyBorder="1" applyAlignment="1">
      <alignment horizontal="right"/>
      <protection/>
    </xf>
    <xf numFmtId="0" fontId="4" fillId="0" borderId="0" xfId="41" applyFont="1" applyAlignment="1">
      <alignment/>
      <protection/>
    </xf>
    <xf numFmtId="0" fontId="0" fillId="0" borderId="11" xfId="41" applyFont="1" applyBorder="1" applyAlignment="1">
      <alignment/>
      <protection/>
    </xf>
    <xf numFmtId="0" fontId="0" fillId="0" borderId="13" xfId="41" applyFont="1" applyBorder="1" applyAlignment="1">
      <alignment/>
      <protection/>
    </xf>
    <xf numFmtId="0" fontId="24" fillId="0" borderId="0" xfId="38" applyFont="1" applyBorder="1" applyAlignment="1">
      <alignment/>
      <protection/>
    </xf>
    <xf numFmtId="0" fontId="24" fillId="0" borderId="0" xfId="41" applyFont="1" applyBorder="1" applyAlignment="1">
      <alignment/>
      <protection/>
    </xf>
    <xf numFmtId="0" fontId="2" fillId="0" borderId="10" xfId="41" applyFont="1" applyBorder="1" applyAlignment="1">
      <alignment/>
      <protection/>
    </xf>
    <xf numFmtId="0" fontId="4" fillId="0" borderId="0" xfId="41" applyFont="1" applyAlignment="1">
      <alignment horizontal="left"/>
      <protection/>
    </xf>
    <xf numFmtId="0" fontId="4" fillId="0" borderId="0" xfId="41" applyFont="1" applyFill="1" applyBorder="1" applyAlignment="1">
      <alignment horizontal="left"/>
      <protection/>
    </xf>
    <xf numFmtId="0" fontId="0" fillId="0" borderId="0" xfId="41" applyFont="1" applyBorder="1" applyAlignment="1">
      <alignment vertical="center"/>
      <protection/>
    </xf>
    <xf numFmtId="0" fontId="3" fillId="0" borderId="0" xfId="38" applyFont="1" applyBorder="1" applyAlignment="1">
      <alignment horizontal="center" vertical="center"/>
      <protection/>
    </xf>
    <xf numFmtId="0" fontId="3" fillId="0" borderId="11" xfId="38" applyFont="1" applyBorder="1" applyAlignment="1">
      <alignment vertical="center"/>
      <protection/>
    </xf>
    <xf numFmtId="0" fontId="24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1" fillId="0" borderId="0" xfId="0" applyFont="1" applyBorder="1" applyAlignment="1">
      <alignment horizontal="center" vertical="center"/>
    </xf>
    <xf numFmtId="191" fontId="3" fillId="0" borderId="0" xfId="0" applyNumberFormat="1" applyFont="1" applyBorder="1" applyAlignment="1">
      <alignment/>
    </xf>
    <xf numFmtId="194" fontId="0" fillId="0" borderId="11" xfId="0" applyNumberFormat="1" applyFont="1" applyBorder="1" applyAlignment="1">
      <alignment vertical="center"/>
    </xf>
    <xf numFmtId="194" fontId="0" fillId="0" borderId="0" xfId="0" applyNumberFormat="1" applyFont="1" applyAlignment="1">
      <alignment vertical="center"/>
    </xf>
    <xf numFmtId="0" fontId="4" fillId="0" borderId="0" xfId="0" applyFont="1" applyFill="1" applyBorder="1" applyAlignment="1" quotePrefix="1">
      <alignment/>
    </xf>
    <xf numFmtId="0" fontId="0" fillId="0" borderId="0" xfId="0" applyFont="1" applyAlignment="1">
      <alignment vertical="center"/>
    </xf>
    <xf numFmtId="0" fontId="4" fillId="0" borderId="0" xfId="0" applyFont="1" applyBorder="1" applyAlignment="1" quotePrefix="1">
      <alignment/>
    </xf>
    <xf numFmtId="194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0" fontId="3" fillId="0" borderId="0" xfId="0" applyNumberFormat="1" applyFont="1" applyFill="1" applyBorder="1" applyAlignment="1">
      <alignment horizontal="center" vertical="center"/>
    </xf>
    <xf numFmtId="0" fontId="33" fillId="0" borderId="0" xfId="41" applyFont="1" applyFill="1" applyBorder="1" applyAlignment="1">
      <alignment/>
      <protection/>
    </xf>
    <xf numFmtId="0" fontId="8" fillId="0" borderId="0" xfId="41" applyFont="1" applyFill="1" applyBorder="1" applyAlignment="1">
      <alignment/>
      <protection/>
    </xf>
    <xf numFmtId="0" fontId="3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8" fillId="0" borderId="0" xfId="0" applyFont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0" fillId="0" borderId="0" xfId="0" applyFont="1" applyFill="1" applyAlignment="1" quotePrefix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38" fillId="0" borderId="0" xfId="41" applyFont="1" applyBorder="1" applyAlignment="1">
      <alignment/>
      <protection/>
    </xf>
    <xf numFmtId="0" fontId="10" fillId="0" borderId="0" xfId="0" applyFont="1" applyAlignment="1">
      <alignment vertical="center"/>
    </xf>
    <xf numFmtId="0" fontId="2" fillId="0" borderId="0" xfId="0" applyFont="1" applyBorder="1" applyAlignment="1" applyProtection="1" quotePrefix="1">
      <alignment horizontal="left"/>
      <protection hidden="1"/>
    </xf>
    <xf numFmtId="0" fontId="13" fillId="0" borderId="0" xfId="0" applyFont="1" applyAlignment="1">
      <alignment/>
    </xf>
    <xf numFmtId="0" fontId="18" fillId="0" borderId="0" xfId="0" applyFont="1" applyFill="1" applyBorder="1" applyAlignment="1" quotePrefix="1">
      <alignment horizontal="left"/>
    </xf>
    <xf numFmtId="0" fontId="3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10" fillId="0" borderId="0" xfId="46" applyFont="1" applyFill="1" applyBorder="1" applyAlignment="1" quotePrefix="1">
      <alignment/>
      <protection/>
    </xf>
    <xf numFmtId="0" fontId="10" fillId="0" borderId="0" xfId="46" applyFont="1" applyBorder="1" applyAlignment="1" quotePrefix="1">
      <alignment/>
      <protection/>
    </xf>
    <xf numFmtId="0" fontId="14" fillId="0" borderId="0" xfId="46" applyFont="1" applyBorder="1" applyAlignment="1" quotePrefix="1">
      <alignment/>
      <protection/>
    </xf>
    <xf numFmtId="0" fontId="14" fillId="0" borderId="0" xfId="0" applyFont="1" applyBorder="1" applyAlignment="1" quotePrefix="1">
      <alignment horizontal="left" vertical="center"/>
    </xf>
    <xf numFmtId="0" fontId="10" fillId="0" borderId="0" xfId="0" applyFont="1" applyAlignment="1">
      <alignment horizontal="left"/>
    </xf>
    <xf numFmtId="194" fontId="4" fillId="0" borderId="18" xfId="46" applyNumberFormat="1" applyFont="1" applyBorder="1" applyAlignment="1">
      <alignment horizontal="center" vertical="center"/>
      <protection/>
    </xf>
    <xf numFmtId="194" fontId="2" fillId="0" borderId="0" xfId="0" applyNumberFormat="1" applyFont="1" applyBorder="1" applyAlignment="1">
      <alignment horizontal="center" vertical="center"/>
    </xf>
    <xf numFmtId="194" fontId="4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/>
    </xf>
    <xf numFmtId="0" fontId="3" fillId="0" borderId="15" xfId="0" applyFont="1" applyBorder="1" applyAlignment="1">
      <alignment vertical="center"/>
    </xf>
    <xf numFmtId="197" fontId="3" fillId="0" borderId="15" xfId="46" applyNumberFormat="1" applyFont="1" applyBorder="1" applyAlignment="1">
      <alignment horizontal="right"/>
      <protection/>
    </xf>
    <xf numFmtId="197" fontId="3" fillId="0" borderId="15" xfId="46" applyNumberFormat="1" applyFont="1" applyBorder="1" applyAlignment="1">
      <alignment/>
      <protection/>
    </xf>
    <xf numFmtId="198" fontId="3" fillId="0" borderId="15" xfId="46" applyNumberFormat="1" applyFont="1" applyBorder="1" applyAlignment="1">
      <alignment horizontal="right"/>
      <protection/>
    </xf>
    <xf numFmtId="0" fontId="2" fillId="0" borderId="0" xfId="38" applyFont="1" applyFill="1" applyBorder="1" applyAlignment="1">
      <alignment vertical="center"/>
      <protection/>
    </xf>
    <xf numFmtId="0" fontId="3" fillId="0" borderId="15" xfId="0" applyFont="1" applyBorder="1" applyAlignment="1" applyProtection="1">
      <alignment horizontal="center"/>
      <protection hidden="1"/>
    </xf>
    <xf numFmtId="0" fontId="4" fillId="0" borderId="18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0" fontId="0" fillId="0" borderId="0" xfId="0" applyBorder="1" applyAlignment="1">
      <alignment/>
    </xf>
    <xf numFmtId="194" fontId="4" fillId="0" borderId="0" xfId="0" applyNumberFormat="1" applyFont="1" applyBorder="1" applyAlignment="1">
      <alignment horizontal="center" vertical="center"/>
    </xf>
    <xf numFmtId="19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94" fontId="3" fillId="0" borderId="16" xfId="46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196" fontId="3" fillId="0" borderId="16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1" xfId="0" applyBorder="1" applyAlignment="1">
      <alignment vertical="center"/>
    </xf>
    <xf numFmtId="191" fontId="4" fillId="0" borderId="10" xfId="0" applyNumberFormat="1" applyFont="1" applyBorder="1" applyAlignment="1">
      <alignment horizontal="right"/>
    </xf>
    <xf numFmtId="0" fontId="3" fillId="0" borderId="10" xfId="38" applyFont="1" applyFill="1" applyBorder="1" applyAlignment="1">
      <alignment vertical="center"/>
      <protection/>
    </xf>
    <xf numFmtId="198" fontId="0" fillId="0" borderId="0" xfId="0" applyNumberFormat="1" applyAlignment="1">
      <alignment/>
    </xf>
    <xf numFmtId="198" fontId="3" fillId="0" borderId="11" xfId="46" applyNumberFormat="1" applyFont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88" fontId="4" fillId="0" borderId="10" xfId="0" applyNumberFormat="1" applyFont="1" applyFill="1" applyBorder="1" applyAlignment="1">
      <alignment/>
    </xf>
    <xf numFmtId="198" fontId="3" fillId="0" borderId="15" xfId="0" applyNumberFormat="1" applyFont="1" applyBorder="1" applyAlignment="1">
      <alignment horizontal="right"/>
    </xf>
    <xf numFmtId="194" fontId="3" fillId="0" borderId="0" xfId="0" applyNumberFormat="1" applyFont="1" applyFill="1" applyAlignment="1" applyProtection="1">
      <alignment/>
      <protection hidden="1"/>
    </xf>
    <xf numFmtId="194" fontId="3" fillId="0" borderId="0" xfId="0" applyNumberFormat="1" applyFont="1" applyAlignment="1" applyProtection="1">
      <alignment/>
      <protection hidden="1"/>
    </xf>
    <xf numFmtId="188" fontId="3" fillId="0" borderId="0" xfId="46" applyNumberFormat="1" applyFont="1" applyAlignment="1">
      <alignment/>
      <protection/>
    </xf>
    <xf numFmtId="0" fontId="3" fillId="0" borderId="0" xfId="40" applyFont="1" applyFill="1" applyBorder="1" applyAlignment="1">
      <alignment/>
      <protection/>
    </xf>
    <xf numFmtId="0" fontId="4" fillId="0" borderId="0" xfId="38" applyFont="1" applyFill="1" applyBorder="1" applyAlignment="1">
      <alignment/>
      <protection/>
    </xf>
    <xf numFmtId="198" fontId="23" fillId="0" borderId="0" xfId="44" applyNumberFormat="1" applyFont="1" applyFill="1" applyBorder="1" applyAlignment="1">
      <alignment horizontal="right"/>
      <protection/>
    </xf>
    <xf numFmtId="3" fontId="23" fillId="0" borderId="0" xfId="4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90" fontId="3" fillId="0" borderId="0" xfId="0" applyNumberFormat="1" applyFont="1" applyFill="1" applyBorder="1" applyAlignment="1">
      <alignment/>
    </xf>
    <xf numFmtId="199" fontId="3" fillId="0" borderId="0" xfId="38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/>
    </xf>
    <xf numFmtId="19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 indent="2"/>
    </xf>
    <xf numFmtId="196" fontId="3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3" fillId="0" borderId="0" xfId="34" applyFont="1" applyFill="1">
      <alignment/>
      <protection/>
    </xf>
    <xf numFmtId="2" fontId="3" fillId="0" borderId="0" xfId="34" applyNumberFormat="1" applyFont="1" applyFill="1">
      <alignment/>
      <protection/>
    </xf>
    <xf numFmtId="2" fontId="3" fillId="0" borderId="0" xfId="34" applyNumberFormat="1" applyFont="1" applyFill="1" applyBorder="1">
      <alignment/>
      <protection/>
    </xf>
    <xf numFmtId="200" fontId="3" fillId="0" borderId="0" xfId="0" applyNumberFormat="1" applyFont="1" applyFill="1" applyAlignment="1">
      <alignment horizontal="right"/>
    </xf>
    <xf numFmtId="200" fontId="3" fillId="0" borderId="0" xfId="0" applyNumberFormat="1" applyFont="1" applyAlignment="1">
      <alignment/>
    </xf>
    <xf numFmtId="200" fontId="3" fillId="0" borderId="0" xfId="0" applyNumberFormat="1" applyFont="1" applyBorder="1" applyAlignment="1">
      <alignment/>
    </xf>
    <xf numFmtId="229" fontId="3" fillId="0" borderId="0" xfId="0" applyNumberFormat="1" applyFont="1" applyAlignment="1">
      <alignment/>
    </xf>
    <xf numFmtId="188" fontId="3" fillId="0" borderId="0" xfId="0" applyNumberFormat="1" applyFont="1" applyAlignment="1" applyProtection="1">
      <alignment horizontal="right"/>
      <protection hidden="1"/>
    </xf>
    <xf numFmtId="198" fontId="3" fillId="0" borderId="15" xfId="46" applyNumberFormat="1" applyFont="1" applyBorder="1" applyAlignment="1" quotePrefix="1">
      <alignment horizontal="right"/>
      <protection/>
    </xf>
    <xf numFmtId="191" fontId="3" fillId="0" borderId="10" xfId="0" applyNumberFormat="1" applyFont="1" applyFill="1" applyBorder="1" applyAlignment="1">
      <alignment/>
    </xf>
    <xf numFmtId="194" fontId="3" fillId="0" borderId="10" xfId="0" applyNumberFormat="1" applyFont="1" applyFill="1" applyBorder="1" applyAlignment="1">
      <alignment horizontal="left"/>
    </xf>
    <xf numFmtId="0" fontId="3" fillId="0" borderId="0" xfId="57" applyNumberFormat="1" applyFont="1" applyAlignment="1">
      <alignment vertical="center"/>
    </xf>
    <xf numFmtId="0" fontId="2" fillId="0" borderId="0" xfId="57" applyNumberFormat="1" applyFont="1" applyAlignment="1" applyProtection="1">
      <alignment/>
      <protection hidden="1"/>
    </xf>
    <xf numFmtId="226" fontId="0" fillId="0" borderId="0" xfId="0" applyNumberFormat="1" applyAlignment="1">
      <alignment/>
    </xf>
    <xf numFmtId="230" fontId="0" fillId="0" borderId="0" xfId="0" applyNumberFormat="1" applyAlignment="1">
      <alignment/>
    </xf>
    <xf numFmtId="194" fontId="2" fillId="0" borderId="0" xfId="57" applyNumberFormat="1" applyFont="1" applyFill="1" applyAlignment="1">
      <alignment/>
    </xf>
    <xf numFmtId="231" fontId="23" fillId="0" borderId="0" xfId="0" applyNumberFormat="1" applyFont="1" applyAlignment="1">
      <alignment/>
    </xf>
    <xf numFmtId="231" fontId="23" fillId="0" borderId="0" xfId="0" applyNumberFormat="1" applyFont="1" applyAlignment="1">
      <alignment horizontal="right"/>
    </xf>
    <xf numFmtId="188" fontId="3" fillId="0" borderId="0" xfId="38" applyNumberFormat="1" applyFont="1" applyFill="1" applyBorder="1" applyAlignment="1" applyProtection="1">
      <alignment/>
      <protection hidden="1"/>
    </xf>
    <xf numFmtId="195" fontId="3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37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/>
    </xf>
    <xf numFmtId="200" fontId="3" fillId="0" borderId="0" xfId="38" applyNumberFormat="1" applyFont="1" applyFill="1" applyBorder="1" applyAlignment="1">
      <alignment horizontal="right"/>
      <protection/>
    </xf>
    <xf numFmtId="200" fontId="3" fillId="0" borderId="0" xfId="0" applyNumberFormat="1" applyFont="1" applyFill="1" applyBorder="1" applyAlignment="1">
      <alignment/>
    </xf>
    <xf numFmtId="199" fontId="3" fillId="0" borderId="0" xfId="38" applyNumberFormat="1" applyFont="1" applyFill="1" applyAlignment="1" quotePrefix="1">
      <alignment horizontal="right"/>
      <protection/>
    </xf>
    <xf numFmtId="233" fontId="3" fillId="0" borderId="0" xfId="38" applyNumberFormat="1" applyFont="1" applyFill="1" applyBorder="1" applyAlignment="1">
      <alignment horizontal="right"/>
      <protection/>
    </xf>
    <xf numFmtId="194" fontId="3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95" fontId="3" fillId="0" borderId="0" xfId="0" applyNumberFormat="1" applyFont="1" applyFill="1" applyAlignment="1">
      <alignment horizontal="right"/>
    </xf>
    <xf numFmtId="202" fontId="3" fillId="0" borderId="0" xfId="34" applyNumberFormat="1" applyFont="1" applyFill="1" applyAlignment="1">
      <alignment horizontal="right"/>
      <protection/>
    </xf>
    <xf numFmtId="220" fontId="3" fillId="0" borderId="0" xfId="0" applyNumberFormat="1" applyFont="1" applyAlignment="1">
      <alignment vertical="center"/>
    </xf>
    <xf numFmtId="227" fontId="2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9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199" fontId="23" fillId="0" borderId="0" xfId="0" applyNumberFormat="1" applyFont="1" applyAlignment="1">
      <alignment horizontal="right"/>
    </xf>
    <xf numFmtId="227" fontId="3" fillId="0" borderId="0" xfId="0" applyNumberFormat="1" applyFont="1" applyAlignment="1">
      <alignment/>
    </xf>
    <xf numFmtId="231" fontId="3" fillId="0" borderId="0" xfId="0" applyNumberFormat="1" applyFont="1" applyAlignment="1">
      <alignment/>
    </xf>
    <xf numFmtId="0" fontId="18" fillId="0" borderId="0" xfId="0" applyFont="1" applyAlignment="1">
      <alignment/>
    </xf>
    <xf numFmtId="194" fontId="23" fillId="0" borderId="0" xfId="38" applyNumberFormat="1" applyFont="1" applyFill="1" applyAlignment="1">
      <alignment/>
      <protection/>
    </xf>
    <xf numFmtId="200" fontId="3" fillId="0" borderId="0" xfId="38" applyNumberFormat="1" applyFont="1" applyBorder="1" applyAlignment="1">
      <alignment/>
      <protection/>
    </xf>
    <xf numFmtId="234" fontId="3" fillId="0" borderId="0" xfId="0" applyNumberFormat="1" applyFont="1" applyAlignment="1">
      <alignment/>
    </xf>
    <xf numFmtId="198" fontId="3" fillId="0" borderId="0" xfId="0" applyNumberFormat="1" applyFont="1" applyAlignment="1">
      <alignment horizontal="center" vertical="center"/>
    </xf>
    <xf numFmtId="198" fontId="2" fillId="0" borderId="0" xfId="57" applyNumberFormat="1" applyFont="1" applyFill="1" applyAlignment="1">
      <alignment vertical="center"/>
    </xf>
    <xf numFmtId="198" fontId="2" fillId="0" borderId="0" xfId="0" applyNumberFormat="1" applyFont="1" applyFill="1" applyAlignment="1">
      <alignment vertical="center"/>
    </xf>
    <xf numFmtId="239" fontId="2" fillId="0" borderId="0" xfId="0" applyNumberFormat="1" applyFont="1" applyAlignment="1">
      <alignment vertical="center"/>
    </xf>
    <xf numFmtId="238" fontId="2" fillId="0" borderId="0" xfId="0" applyNumberFormat="1" applyFont="1" applyFill="1" applyAlignment="1">
      <alignment vertical="center"/>
    </xf>
    <xf numFmtId="24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horizontal="center"/>
      <protection hidden="1"/>
    </xf>
    <xf numFmtId="190" fontId="4" fillId="0" borderId="10" xfId="41" applyNumberFormat="1" applyFont="1" applyBorder="1" applyAlignment="1">
      <alignment/>
      <protection/>
    </xf>
    <xf numFmtId="0" fontId="3" fillId="0" borderId="18" xfId="0" applyFont="1" applyBorder="1" applyAlignment="1">
      <alignment horizontal="center" vertical="center"/>
    </xf>
    <xf numFmtId="207" fontId="3" fillId="0" borderId="0" xfId="57" applyNumberFormat="1" applyFont="1" applyAlignment="1">
      <alignment vertical="center"/>
    </xf>
    <xf numFmtId="237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94" fontId="3" fillId="0" borderId="15" xfId="38" applyNumberFormat="1" applyFont="1" applyFill="1" applyBorder="1" applyAlignment="1" applyProtection="1">
      <alignment/>
      <protection hidden="1"/>
    </xf>
    <xf numFmtId="194" fontId="3" fillId="0" borderId="0" xfId="43" applyNumberFormat="1" applyFont="1" applyFill="1" applyBorder="1" applyAlignment="1" quotePrefix="1">
      <alignment horizontal="right"/>
      <protection/>
    </xf>
    <xf numFmtId="191" fontId="10" fillId="0" borderId="0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 quotePrefix="1">
      <alignment horizontal="left"/>
      <protection hidden="1"/>
    </xf>
    <xf numFmtId="234" fontId="2" fillId="0" borderId="0" xfId="57" applyNumberFormat="1" applyFont="1" applyFill="1" applyAlignment="1">
      <alignment vertical="center"/>
    </xf>
    <xf numFmtId="217" fontId="3" fillId="0" borderId="0" xfId="0" applyNumberFormat="1" applyFont="1" applyFill="1" applyAlignment="1">
      <alignment horizontal="right"/>
    </xf>
    <xf numFmtId="241" fontId="3" fillId="0" borderId="0" xfId="0" applyNumberFormat="1" applyFont="1" applyFill="1" applyAlignment="1">
      <alignment horizontal="right"/>
    </xf>
    <xf numFmtId="216" fontId="2" fillId="0" borderId="0" xfId="0" applyNumberFormat="1" applyFont="1" applyFill="1" applyAlignment="1">
      <alignment/>
    </xf>
    <xf numFmtId="216" fontId="3" fillId="0" borderId="0" xfId="57" applyNumberFormat="1" applyFont="1" applyAlignment="1">
      <alignment/>
    </xf>
    <xf numFmtId="194" fontId="3" fillId="0" borderId="0" xfId="0" applyNumberFormat="1" applyFont="1" applyFill="1" applyAlignment="1" quotePrefix="1">
      <alignment horizontal="right"/>
    </xf>
    <xf numFmtId="202" fontId="3" fillId="0" borderId="0" xfId="34" applyNumberFormat="1" applyFont="1" applyFill="1">
      <alignment/>
      <protection/>
    </xf>
    <xf numFmtId="236" fontId="3" fillId="0" borderId="0" xfId="0" applyNumberFormat="1" applyFont="1" applyAlignment="1">
      <alignment vertical="center"/>
    </xf>
    <xf numFmtId="188" fontId="3" fillId="0" borderId="0" xfId="0" applyNumberFormat="1" applyFont="1" applyAlignment="1" quotePrefix="1">
      <alignment horizontal="right"/>
    </xf>
    <xf numFmtId="190" fontId="3" fillId="0" borderId="0" xfId="0" applyNumberFormat="1" applyFont="1" applyFill="1" applyBorder="1" applyAlignment="1">
      <alignment horizontal="right"/>
    </xf>
    <xf numFmtId="242" fontId="23" fillId="0" borderId="0" xfId="0" applyNumberFormat="1" applyFont="1" applyAlignment="1">
      <alignment/>
    </xf>
    <xf numFmtId="3" fontId="3" fillId="0" borderId="0" xfId="34" applyNumberFormat="1" applyFont="1" applyFill="1">
      <alignment/>
      <protection/>
    </xf>
    <xf numFmtId="0" fontId="3" fillId="0" borderId="11" xfId="0" applyFont="1" applyBorder="1" applyAlignment="1" quotePrefix="1">
      <alignment horizontal="center"/>
    </xf>
    <xf numFmtId="197" fontId="0" fillId="0" borderId="0" xfId="0" applyNumberFormat="1" applyAlignment="1">
      <alignment/>
    </xf>
    <xf numFmtId="3" fontId="18" fillId="0" borderId="0" xfId="35" applyNumberFormat="1" applyFont="1" applyFill="1" applyBorder="1" applyAlignment="1">
      <alignment vertical="center"/>
      <protection/>
    </xf>
    <xf numFmtId="0" fontId="9" fillId="0" borderId="0" xfId="34" applyFont="1" applyAlignment="1">
      <alignment vertical="center"/>
      <protection/>
    </xf>
    <xf numFmtId="200" fontId="3" fillId="0" borderId="0" xfId="0" applyNumberFormat="1" applyFont="1" applyFill="1" applyAlignment="1">
      <alignment/>
    </xf>
    <xf numFmtId="243" fontId="2" fillId="0" borderId="0" xfId="57" applyNumberFormat="1" applyFont="1" applyFill="1" applyAlignment="1">
      <alignment vertical="center"/>
    </xf>
    <xf numFmtId="194" fontId="2" fillId="0" borderId="0" xfId="0" applyNumberFormat="1" applyFont="1" applyAlignment="1">
      <alignment/>
    </xf>
    <xf numFmtId="188" fontId="3" fillId="0" borderId="0" xfId="41" applyNumberFormat="1" applyFont="1" applyFill="1" applyAlignment="1">
      <alignment horizontal="right"/>
      <protection/>
    </xf>
    <xf numFmtId="191" fontId="2" fillId="0" borderId="0" xfId="0" applyNumberFormat="1" applyFont="1" applyFill="1" applyAlignment="1">
      <alignment/>
    </xf>
    <xf numFmtId="194" fontId="23" fillId="0" borderId="0" xfId="0" applyNumberFormat="1" applyFont="1" applyAlignment="1" quotePrefix="1">
      <alignment horizontal="right"/>
    </xf>
    <xf numFmtId="198" fontId="23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44" fontId="0" fillId="0" borderId="0" xfId="0" applyNumberFormat="1" applyAlignment="1">
      <alignment vertical="center"/>
    </xf>
    <xf numFmtId="235" fontId="2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 applyProtection="1">
      <alignment/>
      <protection hidden="1"/>
    </xf>
    <xf numFmtId="191" fontId="2" fillId="0" borderId="0" xfId="0" applyNumberFormat="1" applyFont="1" applyFill="1" applyBorder="1" applyAlignment="1" applyProtection="1">
      <alignment/>
      <protection hidden="1"/>
    </xf>
    <xf numFmtId="188" fontId="2" fillId="0" borderId="0" xfId="0" applyNumberFormat="1" applyFont="1" applyFill="1" applyBorder="1" applyAlignment="1" applyProtection="1">
      <alignment/>
      <protection hidden="1"/>
    </xf>
    <xf numFmtId="188" fontId="3" fillId="0" borderId="0" xfId="0" applyNumberFormat="1" applyFont="1" applyAlignment="1" applyProtection="1" quotePrefix="1">
      <alignment horizontal="right"/>
      <protection hidden="1"/>
    </xf>
    <xf numFmtId="190" fontId="3" fillId="0" borderId="0" xfId="0" applyNumberFormat="1" applyFont="1" applyFill="1" applyAlignment="1" applyProtection="1">
      <alignment horizontal="right"/>
      <protection hidden="1"/>
    </xf>
    <xf numFmtId="245" fontId="23" fillId="0" borderId="0" xfId="0" applyNumberFormat="1" applyFont="1" applyAlignment="1">
      <alignment/>
    </xf>
    <xf numFmtId="194" fontId="3" fillId="0" borderId="0" xfId="36" applyNumberFormat="1" applyFont="1" applyFill="1" applyBorder="1" applyAlignment="1">
      <alignment horizontal="right"/>
      <protection/>
    </xf>
    <xf numFmtId="0" fontId="2" fillId="0" borderId="0" xfId="36" applyFont="1">
      <alignment/>
      <protection/>
    </xf>
    <xf numFmtId="198" fontId="23" fillId="0" borderId="0" xfId="0" applyNumberFormat="1" applyFont="1" applyAlignment="1">
      <alignment/>
    </xf>
    <xf numFmtId="198" fontId="36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188" fontId="3" fillId="0" borderId="0" xfId="36" applyNumberFormat="1" applyFont="1" applyAlignment="1" quotePrefix="1">
      <alignment horizontal="right"/>
      <protection/>
    </xf>
    <xf numFmtId="194" fontId="3" fillId="0" borderId="0" xfId="36" applyNumberFormat="1" applyFont="1" applyFill="1" applyAlignment="1">
      <alignment horizontal="right"/>
      <protection/>
    </xf>
    <xf numFmtId="0" fontId="2" fillId="0" borderId="0" xfId="36" applyFont="1" applyAlignment="1">
      <alignment vertical="center"/>
      <protection/>
    </xf>
    <xf numFmtId="188" fontId="3" fillId="0" borderId="0" xfId="36" applyNumberFormat="1" applyFont="1" applyAlignment="1">
      <alignment horizontal="right"/>
      <protection/>
    </xf>
    <xf numFmtId="188" fontId="3" fillId="0" borderId="0" xfId="36" applyNumberFormat="1" applyFont="1" applyFill="1" applyAlignment="1">
      <alignment horizontal="right"/>
      <protection/>
    </xf>
    <xf numFmtId="188" fontId="3" fillId="0" borderId="0" xfId="36" applyNumberFormat="1" applyFont="1" applyFill="1" applyAlignment="1" quotePrefix="1">
      <alignment horizontal="right"/>
      <protection/>
    </xf>
    <xf numFmtId="0" fontId="29" fillId="0" borderId="0" xfId="0" applyFont="1" applyAlignment="1">
      <alignment/>
    </xf>
    <xf numFmtId="0" fontId="3" fillId="0" borderId="18" xfId="0" applyFont="1" applyBorder="1" applyAlignment="1" quotePrefix="1">
      <alignment horizontal="center"/>
    </xf>
    <xf numFmtId="0" fontId="3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0" fillId="0" borderId="10" xfId="41" applyFont="1" applyBorder="1" applyAlignment="1">
      <alignment/>
      <protection/>
    </xf>
    <xf numFmtId="0" fontId="3" fillId="0" borderId="19" xfId="0" applyFont="1" applyBorder="1" applyAlignment="1" quotePrefix="1">
      <alignment horizontal="center"/>
    </xf>
    <xf numFmtId="198" fontId="3" fillId="0" borderId="0" xfId="46" applyNumberFormat="1" applyFont="1" applyFill="1" applyAlignment="1" applyProtection="1" quotePrefix="1">
      <alignment horizontal="right"/>
      <protection/>
    </xf>
    <xf numFmtId="204" fontId="3" fillId="0" borderId="0" xfId="0" applyNumberFormat="1" applyFont="1" applyFill="1" applyAlignment="1">
      <alignment horizontal="right"/>
    </xf>
    <xf numFmtId="188" fontId="3" fillId="0" borderId="0" xfId="43" applyNumberFormat="1" applyFont="1" applyFill="1" applyAlignment="1">
      <alignment horizontal="right"/>
      <protection/>
    </xf>
    <xf numFmtId="250" fontId="2" fillId="0" borderId="0" xfId="57" applyNumberFormat="1" applyFont="1" applyAlignment="1">
      <alignment vertical="center"/>
    </xf>
    <xf numFmtId="246" fontId="43" fillId="0" borderId="0" xfId="0" applyNumberFormat="1" applyFont="1" applyBorder="1" applyAlignment="1">
      <alignment vertical="center"/>
    </xf>
    <xf numFmtId="230" fontId="43" fillId="0" borderId="0" xfId="0" applyNumberFormat="1" applyFont="1" applyBorder="1" applyAlignment="1">
      <alignment vertical="center"/>
    </xf>
    <xf numFmtId="251" fontId="2" fillId="0" borderId="0" xfId="57" applyNumberFormat="1" applyFont="1" applyAlignment="1">
      <alignment vertical="center"/>
    </xf>
    <xf numFmtId="248" fontId="43" fillId="0" borderId="0" xfId="0" applyNumberFormat="1" applyFont="1" applyBorder="1" applyAlignment="1">
      <alignment/>
    </xf>
    <xf numFmtId="249" fontId="43" fillId="0" borderId="0" xfId="0" applyNumberFormat="1" applyFont="1" applyBorder="1" applyAlignment="1">
      <alignment/>
    </xf>
    <xf numFmtId="249" fontId="43" fillId="0" borderId="0" xfId="0" applyNumberFormat="1" applyFont="1" applyAlignment="1">
      <alignment/>
    </xf>
    <xf numFmtId="230" fontId="43" fillId="0" borderId="0" xfId="0" applyNumberFormat="1" applyFont="1" applyAlignment="1">
      <alignment/>
    </xf>
    <xf numFmtId="246" fontId="3" fillId="0" borderId="0" xfId="0" applyNumberFormat="1" applyFont="1" applyAlignment="1">
      <alignment/>
    </xf>
    <xf numFmtId="252" fontId="2" fillId="0" borderId="0" xfId="0" applyNumberFormat="1" applyFont="1" applyAlignment="1">
      <alignment/>
    </xf>
    <xf numFmtId="0" fontId="2" fillId="0" borderId="0" xfId="0" applyFont="1" applyFill="1" applyBorder="1" applyAlignment="1" quotePrefix="1">
      <alignment horizontal="left"/>
    </xf>
    <xf numFmtId="214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0" borderId="10" xfId="38" applyFont="1" applyBorder="1" applyAlignment="1">
      <alignment vertical="center"/>
      <protection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1" xfId="38" applyFont="1" applyFill="1" applyBorder="1" applyAlignment="1">
      <alignment/>
      <protection/>
    </xf>
    <xf numFmtId="0" fontId="4" fillId="0" borderId="13" xfId="38" applyFont="1" applyFill="1" applyBorder="1" applyAlignment="1">
      <alignment/>
      <protection/>
    </xf>
    <xf numFmtId="0" fontId="1" fillId="0" borderId="0" xfId="0" applyFont="1" applyFill="1" applyAlignment="1">
      <alignment vertical="center"/>
    </xf>
    <xf numFmtId="200" fontId="3" fillId="0" borderId="0" xfId="36" applyNumberFormat="1" applyFont="1" applyAlignment="1">
      <alignment/>
      <protection/>
    </xf>
    <xf numFmtId="200" fontId="3" fillId="0" borderId="0" xfId="36" applyNumberFormat="1" applyFont="1" applyAlignment="1">
      <alignment horizontal="right"/>
      <protection/>
    </xf>
    <xf numFmtId="200" fontId="3" fillId="0" borderId="0" xfId="36" applyNumberFormat="1" applyFont="1" applyBorder="1" applyAlignment="1">
      <alignment/>
      <protection/>
    </xf>
    <xf numFmtId="207" fontId="0" fillId="0" borderId="0" xfId="0" applyNumberFormat="1" applyAlignment="1">
      <alignment/>
    </xf>
    <xf numFmtId="230" fontId="3" fillId="0" borderId="0" xfId="0" applyNumberFormat="1" applyFont="1" applyAlignment="1">
      <alignment horizontal="center" vertical="center"/>
    </xf>
    <xf numFmtId="194" fontId="3" fillId="0" borderId="0" xfId="36" applyNumberFormat="1" applyFont="1" applyAlignment="1" applyProtection="1">
      <alignment horizontal="right"/>
      <protection hidden="1"/>
    </xf>
    <xf numFmtId="253" fontId="3" fillId="0" borderId="0" xfId="36" applyNumberFormat="1" applyFont="1" applyBorder="1" applyAlignment="1">
      <alignment horizontal="right"/>
      <protection/>
    </xf>
    <xf numFmtId="253" fontId="3" fillId="0" borderId="0" xfId="38" applyNumberFormat="1" applyFont="1" applyAlignment="1">
      <alignment/>
      <protection/>
    </xf>
    <xf numFmtId="194" fontId="3" fillId="0" borderId="0" xfId="36" applyNumberFormat="1" applyFont="1" applyBorder="1" applyAlignment="1">
      <alignment horizontal="right"/>
      <protection/>
    </xf>
    <xf numFmtId="254" fontId="3" fillId="0" borderId="0" xfId="38" applyNumberFormat="1" applyFont="1" applyAlignment="1">
      <alignment horizontal="right"/>
      <protection/>
    </xf>
    <xf numFmtId="199" fontId="3" fillId="0" borderId="0" xfId="36" applyNumberFormat="1" applyFont="1" applyAlignment="1">
      <alignment horizontal="right"/>
      <protection/>
    </xf>
    <xf numFmtId="253" fontId="3" fillId="0" borderId="0" xfId="50" applyNumberFormat="1" applyFont="1" applyBorder="1" applyAlignment="1">
      <alignment horizontal="right"/>
    </xf>
    <xf numFmtId="194" fontId="3" fillId="0" borderId="0" xfId="36" applyNumberFormat="1" applyFont="1" applyAlignment="1">
      <alignment horizontal="right"/>
      <protection/>
    </xf>
    <xf numFmtId="191" fontId="5" fillId="0" borderId="0" xfId="36" applyNumberFormat="1" applyFont="1" applyAlignment="1">
      <alignment vertical="center"/>
      <protection/>
    </xf>
    <xf numFmtId="194" fontId="3" fillId="0" borderId="0" xfId="36" applyNumberFormat="1" applyFont="1" applyAlignment="1">
      <alignment/>
      <protection/>
    </xf>
    <xf numFmtId="194" fontId="3" fillId="0" borderId="0" xfId="36" applyNumberFormat="1" applyFont="1" applyFill="1" applyAlignment="1">
      <alignment/>
      <protection/>
    </xf>
    <xf numFmtId="0" fontId="3" fillId="0" borderId="0" xfId="36" applyFont="1" applyAlignment="1">
      <alignment/>
      <protection/>
    </xf>
    <xf numFmtId="255" fontId="3" fillId="0" borderId="0" xfId="36" applyNumberFormat="1" applyFont="1" applyBorder="1" applyAlignment="1">
      <alignment horizontal="right"/>
      <protection/>
    </xf>
    <xf numFmtId="255" fontId="3" fillId="0" borderId="0" xfId="36" applyNumberFormat="1" applyFont="1" applyAlignment="1">
      <alignment horizontal="right"/>
      <protection/>
    </xf>
    <xf numFmtId="255" fontId="3" fillId="0" borderId="0" xfId="38" applyNumberFormat="1" applyFont="1" applyFill="1" applyAlignment="1">
      <alignment horizontal="right"/>
      <protection/>
    </xf>
    <xf numFmtId="255" fontId="3" fillId="0" borderId="0" xfId="38" applyNumberFormat="1" applyFont="1" applyBorder="1" applyAlignment="1">
      <alignment horizontal="right"/>
      <protection/>
    </xf>
    <xf numFmtId="255" fontId="5" fillId="0" borderId="0" xfId="36" applyNumberFormat="1" applyFont="1" applyAlignment="1">
      <alignment vertical="center"/>
      <protection/>
    </xf>
    <xf numFmtId="255" fontId="3" fillId="0" borderId="0" xfId="36" applyNumberFormat="1" applyFont="1" applyFill="1" applyAlignment="1">
      <alignment horizontal="right"/>
      <protection/>
    </xf>
    <xf numFmtId="255" fontId="3" fillId="0" borderId="0" xfId="43" applyNumberFormat="1" applyFont="1" applyFill="1" applyAlignment="1">
      <alignment horizontal="right"/>
      <protection/>
    </xf>
    <xf numFmtId="255" fontId="3" fillId="0" borderId="0" xfId="36" applyNumberFormat="1" applyFont="1" applyAlignment="1">
      <alignment/>
      <protection/>
    </xf>
    <xf numFmtId="255" fontId="3" fillId="0" borderId="0" xfId="36" applyNumberFormat="1" applyFont="1" applyFill="1" applyAlignment="1">
      <alignment/>
      <protection/>
    </xf>
    <xf numFmtId="199" fontId="3" fillId="0" borderId="0" xfId="37" applyNumberFormat="1" applyFont="1" applyAlignment="1">
      <alignment horizontal="right"/>
      <protection/>
    </xf>
    <xf numFmtId="254" fontId="3" fillId="0" borderId="0" xfId="37" applyNumberFormat="1" applyFont="1" applyBorder="1" applyAlignment="1">
      <alignment horizontal="right"/>
      <protection/>
    </xf>
    <xf numFmtId="254" fontId="3" fillId="0" borderId="0" xfId="37" applyNumberFormat="1" applyFont="1" applyBorder="1" applyAlignment="1" quotePrefix="1">
      <alignment horizontal="right"/>
      <protection/>
    </xf>
    <xf numFmtId="0" fontId="3" fillId="0" borderId="0" xfId="37" applyFont="1" applyAlignment="1">
      <alignment/>
      <protection/>
    </xf>
    <xf numFmtId="191" fontId="5" fillId="0" borderId="0" xfId="36" applyNumberFormat="1" applyFont="1" applyAlignment="1">
      <alignment/>
      <protection/>
    </xf>
    <xf numFmtId="256" fontId="3" fillId="0" borderId="0" xfId="38" applyNumberFormat="1" applyFont="1" applyAlignment="1">
      <alignment horizontal="right"/>
      <protection/>
    </xf>
    <xf numFmtId="256" fontId="3" fillId="0" borderId="0" xfId="38" applyNumberFormat="1" applyFont="1" applyFill="1" applyAlignment="1">
      <alignment horizontal="right"/>
      <protection/>
    </xf>
    <xf numFmtId="256" fontId="5" fillId="0" borderId="0" xfId="36" applyNumberFormat="1" applyFont="1" applyAlignment="1">
      <alignment vertical="center"/>
      <protection/>
    </xf>
    <xf numFmtId="256" fontId="3" fillId="0" borderId="0" xfId="38" applyNumberFormat="1" applyFont="1" applyFill="1" applyAlignment="1" quotePrefix="1">
      <alignment horizontal="right"/>
      <protection/>
    </xf>
    <xf numFmtId="256" fontId="2" fillId="0" borderId="0" xfId="36" applyNumberFormat="1" applyFont="1" applyAlignment="1">
      <alignment vertical="center"/>
      <protection/>
    </xf>
    <xf numFmtId="256" fontId="3" fillId="0" borderId="0" xfId="38" applyNumberFormat="1" applyFont="1" applyFill="1" applyBorder="1" applyAlignment="1">
      <alignment horizontal="right"/>
      <protection/>
    </xf>
    <xf numFmtId="0" fontId="3" fillId="0" borderId="0" xfId="36" applyFont="1" applyAlignment="1">
      <alignment horizontal="right"/>
      <protection/>
    </xf>
    <xf numFmtId="0" fontId="15" fillId="0" borderId="0" xfId="36" applyFont="1" applyAlignment="1">
      <alignment vertical="center"/>
      <protection/>
    </xf>
    <xf numFmtId="0" fontId="3" fillId="0" borderId="0" xfId="39" applyFont="1" applyAlignment="1">
      <alignment vertical="center"/>
      <protection/>
    </xf>
    <xf numFmtId="0" fontId="3" fillId="0" borderId="0" xfId="39" applyFont="1" applyFill="1" applyAlignment="1">
      <alignment vertical="center"/>
      <protection/>
    </xf>
    <xf numFmtId="0" fontId="2" fillId="0" borderId="0" xfId="39" applyFont="1" applyAlignment="1">
      <alignment vertical="center"/>
      <protection/>
    </xf>
    <xf numFmtId="0" fontId="2" fillId="0" borderId="0" xfId="39" applyFont="1" applyBorder="1" applyAlignment="1">
      <alignment vertical="center"/>
      <protection/>
    </xf>
    <xf numFmtId="0" fontId="5" fillId="0" borderId="0" xfId="39" applyFont="1" applyFill="1" applyAlignment="1">
      <alignment vertical="center"/>
      <protection/>
    </xf>
    <xf numFmtId="0" fontId="3" fillId="0" borderId="0" xfId="39" applyFont="1" applyFill="1" applyAlignment="1">
      <alignment/>
      <protection/>
    </xf>
    <xf numFmtId="215" fontId="23" fillId="0" borderId="0" xfId="48" applyNumberFormat="1" applyFont="1" applyFill="1" applyAlignment="1">
      <alignment horizontal="right"/>
    </xf>
    <xf numFmtId="215" fontId="23" fillId="0" borderId="0" xfId="48" applyNumberFormat="1" applyFont="1" applyFill="1" applyAlignment="1">
      <alignment/>
    </xf>
    <xf numFmtId="0" fontId="2" fillId="0" borderId="0" xfId="39" applyFont="1" applyFill="1" applyAlignment="1">
      <alignment vertical="center"/>
      <protection/>
    </xf>
    <xf numFmtId="200" fontId="3" fillId="0" borderId="0" xfId="0" applyNumberFormat="1" applyFont="1" applyFill="1" applyBorder="1" applyAlignment="1" quotePrefix="1">
      <alignment horizontal="right"/>
    </xf>
    <xf numFmtId="257" fontId="3" fillId="0" borderId="0" xfId="0" applyNumberFormat="1" applyFont="1" applyFill="1" applyBorder="1" applyAlignment="1">
      <alignment horizontal="right"/>
    </xf>
    <xf numFmtId="191" fontId="3" fillId="0" borderId="0" xfId="46" applyNumberFormat="1" applyFont="1" applyFill="1" applyBorder="1" applyAlignment="1">
      <alignment horizontal="right"/>
      <protection/>
    </xf>
    <xf numFmtId="191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Alignment="1" quotePrefix="1">
      <alignment horizontal="right"/>
    </xf>
    <xf numFmtId="232" fontId="3" fillId="0" borderId="0" xfId="36" applyNumberFormat="1" applyFont="1" applyAlignment="1">
      <alignment/>
      <protection/>
    </xf>
    <xf numFmtId="188" fontId="3" fillId="0" borderId="0" xfId="36" applyNumberFormat="1" applyFont="1" applyAlignment="1">
      <alignment/>
      <protection/>
    </xf>
    <xf numFmtId="231" fontId="3" fillId="0" borderId="0" xfId="36" applyNumberFormat="1" applyFont="1" applyAlignment="1">
      <alignment/>
      <protection/>
    </xf>
    <xf numFmtId="231" fontId="3" fillId="0" borderId="0" xfId="36" applyNumberFormat="1" applyFont="1" applyAlignment="1">
      <alignment horizontal="right"/>
      <protection/>
    </xf>
    <xf numFmtId="188" fontId="23" fillId="0" borderId="0" xfId="48" applyNumberFormat="1" applyFont="1" applyFill="1" applyAlignment="1">
      <alignment/>
    </xf>
    <xf numFmtId="222" fontId="23" fillId="0" borderId="0" xfId="39" applyNumberFormat="1" applyFont="1" applyFill="1" applyBorder="1" applyAlignment="1">
      <alignment horizontal="right"/>
      <protection/>
    </xf>
    <xf numFmtId="197" fontId="23" fillId="0" borderId="0" xfId="39" applyNumberFormat="1" applyFont="1" applyFill="1" applyAlignment="1">
      <alignment horizontal="right"/>
      <protection/>
    </xf>
    <xf numFmtId="3" fontId="23" fillId="0" borderId="0" xfId="39" applyNumberFormat="1" applyFont="1" applyFill="1" applyBorder="1" applyAlignment="1">
      <alignment horizontal="right"/>
      <protection/>
    </xf>
    <xf numFmtId="190" fontId="3" fillId="0" borderId="0" xfId="36" applyNumberFormat="1" applyFont="1" applyFill="1" applyBorder="1" applyAlignment="1">
      <alignment horizontal="right"/>
      <protection/>
    </xf>
    <xf numFmtId="0" fontId="2" fillId="0" borderId="0" xfId="38" applyFont="1" applyFill="1" applyBorder="1" applyAlignment="1">
      <alignment horizontal="left"/>
      <protection/>
    </xf>
    <xf numFmtId="0" fontId="24" fillId="0" borderId="0" xfId="38" applyFont="1" applyFill="1" applyBorder="1" applyAlignment="1">
      <alignment/>
      <protection/>
    </xf>
    <xf numFmtId="0" fontId="2" fillId="0" borderId="0" xfId="38" applyFont="1" applyFill="1" applyBorder="1" applyAlignment="1">
      <alignment/>
      <protection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38" applyFont="1" applyFill="1" applyBorder="1" applyAlignment="1">
      <alignment horizontal="center"/>
      <protection/>
    </xf>
    <xf numFmtId="0" fontId="3" fillId="0" borderId="10" xfId="38" applyFont="1" applyFill="1" applyBorder="1" applyAlignment="1">
      <alignment horizontal="center"/>
      <protection/>
    </xf>
    <xf numFmtId="0" fontId="30" fillId="0" borderId="10" xfId="38" applyFont="1" applyFill="1" applyBorder="1" applyAlignment="1">
      <alignment/>
      <protection/>
    </xf>
    <xf numFmtId="0" fontId="3" fillId="0" borderId="13" xfId="38" applyFont="1" applyFill="1" applyBorder="1" applyAlignment="1">
      <alignment/>
      <protection/>
    </xf>
    <xf numFmtId="0" fontId="38" fillId="0" borderId="0" xfId="41" applyFont="1" applyFill="1" applyBorder="1" applyAlignment="1">
      <alignment/>
      <protection/>
    </xf>
    <xf numFmtId="0" fontId="8" fillId="0" borderId="0" xfId="40" applyFont="1" applyFill="1" applyBorder="1" applyAlignment="1" quotePrefix="1">
      <alignment/>
      <protection/>
    </xf>
    <xf numFmtId="0" fontId="2" fillId="0" borderId="10" xfId="38" applyFont="1" applyFill="1" applyBorder="1" applyAlignment="1">
      <alignment/>
      <protection/>
    </xf>
    <xf numFmtId="0" fontId="24" fillId="0" borderId="0" xfId="0" applyFont="1" applyFill="1" applyBorder="1" applyAlignment="1">
      <alignment/>
    </xf>
    <xf numFmtId="190" fontId="4" fillId="0" borderId="10" xfId="0" applyNumberFormat="1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indent="2"/>
    </xf>
    <xf numFmtId="0" fontId="8" fillId="0" borderId="0" xfId="38" applyFont="1" applyFill="1" applyBorder="1" applyAlignment="1" quotePrefix="1">
      <alignment/>
      <protection/>
    </xf>
    <xf numFmtId="0" fontId="3" fillId="0" borderId="10" xfId="0" applyFont="1" applyFill="1" applyBorder="1" applyAlignment="1">
      <alignment horizontal="center"/>
    </xf>
    <xf numFmtId="190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90" fontId="3" fillId="0" borderId="0" xfId="0" applyNumberFormat="1" applyFont="1" applyFill="1" applyBorder="1" applyAlignment="1" quotePrefix="1">
      <alignment horizontal="left"/>
    </xf>
    <xf numFmtId="232" fontId="3" fillId="0" borderId="0" xfId="36" applyNumberFormat="1" applyFont="1" applyAlignment="1">
      <alignment horizontal="right"/>
      <protection/>
    </xf>
    <xf numFmtId="194" fontId="3" fillId="0" borderId="0" xfId="0" applyNumberFormat="1" applyFont="1" applyFill="1" applyBorder="1" applyAlignment="1" quotePrefix="1">
      <alignment horizontal="right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194" fontId="3" fillId="0" borderId="15" xfId="0" applyNumberFormat="1" applyFont="1" applyBorder="1" applyAlignment="1">
      <alignment horizontal="center" vertical="center"/>
    </xf>
    <xf numFmtId="190" fontId="3" fillId="0" borderId="0" xfId="41" applyNumberFormat="1" applyFont="1" applyAlignment="1">
      <alignment horizontal="right"/>
      <protection/>
    </xf>
    <xf numFmtId="0" fontId="0" fillId="0" borderId="16" xfId="0" applyBorder="1" applyAlignment="1">
      <alignment vertical="center"/>
    </xf>
    <xf numFmtId="194" fontId="0" fillId="0" borderId="11" xfId="0" applyNumberFormat="1" applyBorder="1" applyAlignment="1">
      <alignment vertical="center"/>
    </xf>
    <xf numFmtId="190" fontId="18" fillId="0" borderId="0" xfId="0" applyNumberFormat="1" applyFont="1" applyAlignment="1">
      <alignment/>
    </xf>
    <xf numFmtId="199" fontId="18" fillId="0" borderId="0" xfId="47" applyNumberFormat="1" applyFont="1" applyBorder="1" applyAlignment="1">
      <alignment/>
    </xf>
    <xf numFmtId="199" fontId="18" fillId="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218" fontId="2" fillId="0" borderId="0" xfId="0" applyNumberFormat="1" applyFont="1" applyAlignment="1">
      <alignment vertical="center"/>
    </xf>
    <xf numFmtId="258" fontId="2" fillId="0" borderId="0" xfId="0" applyNumberFormat="1" applyFont="1" applyAlignment="1">
      <alignment/>
    </xf>
    <xf numFmtId="217" fontId="2" fillId="0" borderId="0" xfId="0" applyNumberFormat="1" applyFont="1" applyAlignment="1">
      <alignment/>
    </xf>
    <xf numFmtId="197" fontId="3" fillId="0" borderId="0" xfId="41" applyNumberFormat="1" applyFont="1" applyAlignment="1">
      <alignment vertical="center"/>
      <protection/>
    </xf>
    <xf numFmtId="253" fontId="3" fillId="0" borderId="0" xfId="36" applyNumberFormat="1" applyFont="1" applyBorder="1" applyAlignment="1">
      <alignment/>
      <protection/>
    </xf>
    <xf numFmtId="0" fontId="3" fillId="0" borderId="0" xfId="0" applyFont="1" applyAlignment="1">
      <alignment horizontal="right" vertical="center"/>
    </xf>
    <xf numFmtId="198" fontId="3" fillId="0" borderId="0" xfId="0" applyNumberFormat="1" applyFont="1" applyAlignment="1">
      <alignment horizontal="right" vertical="center"/>
    </xf>
    <xf numFmtId="198" fontId="3" fillId="0" borderId="0" xfId="0" applyNumberFormat="1" applyFont="1" applyAlignment="1" quotePrefix="1">
      <alignment horizontal="right" vertical="center"/>
    </xf>
    <xf numFmtId="238" fontId="2" fillId="0" borderId="0" xfId="0" applyNumberFormat="1" applyFont="1" applyAlignment="1">
      <alignment vertical="center"/>
    </xf>
    <xf numFmtId="188" fontId="3" fillId="0" borderId="0" xfId="0" applyNumberFormat="1" applyFont="1" applyFill="1" applyBorder="1" applyAlignment="1" applyProtection="1">
      <alignment horizontal="right"/>
      <protection hidden="1"/>
    </xf>
    <xf numFmtId="198" fontId="23" fillId="0" borderId="0" xfId="0" applyNumberFormat="1" applyFont="1" applyAlignment="1" quotePrefix="1">
      <alignment horizontal="right"/>
    </xf>
    <xf numFmtId="191" fontId="3" fillId="0" borderId="0" xfId="0" applyNumberFormat="1" applyFont="1" applyFill="1" applyAlignment="1">
      <alignment/>
    </xf>
    <xf numFmtId="197" fontId="5" fillId="0" borderId="0" xfId="0" applyNumberFormat="1" applyFont="1" applyAlignment="1">
      <alignment vertical="center"/>
    </xf>
    <xf numFmtId="188" fontId="3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88" fontId="3" fillId="0" borderId="0" xfId="41" applyNumberFormat="1" applyFont="1" applyAlignment="1" quotePrefix="1">
      <alignment horizontal="right"/>
      <protection/>
    </xf>
    <xf numFmtId="3" fontId="3" fillId="0" borderId="0" xfId="46" applyNumberFormat="1" applyFont="1" applyFill="1" applyAlignment="1">
      <alignment horizontal="right"/>
      <protection/>
    </xf>
    <xf numFmtId="194" fontId="3" fillId="0" borderId="0" xfId="37" applyNumberFormat="1" applyFont="1" applyBorder="1" applyAlignment="1">
      <alignment horizontal="right"/>
      <protection/>
    </xf>
    <xf numFmtId="194" fontId="3" fillId="0" borderId="0" xfId="37" applyNumberFormat="1" applyFont="1" applyBorder="1" applyAlignment="1" quotePrefix="1">
      <alignment horizontal="right"/>
      <protection/>
    </xf>
    <xf numFmtId="259" fontId="23" fillId="0" borderId="0" xfId="0" applyNumberFormat="1" applyFont="1" applyAlignment="1">
      <alignment horizontal="right"/>
    </xf>
    <xf numFmtId="259" fontId="2" fillId="0" borderId="0" xfId="0" applyNumberFormat="1" applyFont="1" applyAlignment="1">
      <alignment horizontal="right"/>
    </xf>
    <xf numFmtId="259" fontId="23" fillId="0" borderId="0" xfId="0" applyNumberFormat="1" applyFont="1" applyAlignment="1">
      <alignment/>
    </xf>
    <xf numFmtId="231" fontId="23" fillId="0" borderId="0" xfId="0" applyNumberFormat="1" applyFont="1" applyFill="1" applyAlignment="1">
      <alignment horizontal="right"/>
    </xf>
    <xf numFmtId="231" fontId="23" fillId="0" borderId="0" xfId="0" applyNumberFormat="1" applyFont="1" applyFill="1" applyAlignment="1">
      <alignment/>
    </xf>
    <xf numFmtId="259" fontId="23" fillId="0" borderId="0" xfId="0" applyNumberFormat="1" applyFont="1" applyFill="1" applyAlignment="1" quotePrefix="1">
      <alignment horizontal="right"/>
    </xf>
    <xf numFmtId="194" fontId="23" fillId="0" borderId="0" xfId="0" applyNumberFormat="1" applyFont="1" applyFill="1" applyAlignment="1" quotePrefix="1">
      <alignment horizontal="right"/>
    </xf>
    <xf numFmtId="259" fontId="2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246" fontId="2" fillId="0" borderId="0" xfId="0" applyNumberFormat="1" applyFont="1" applyAlignment="1">
      <alignment vertical="center"/>
    </xf>
    <xf numFmtId="260" fontId="2" fillId="0" borderId="0" xfId="0" applyNumberFormat="1" applyFont="1" applyAlignment="1">
      <alignment vertical="center"/>
    </xf>
    <xf numFmtId="234" fontId="2" fillId="0" borderId="0" xfId="0" applyNumberFormat="1" applyFont="1" applyAlignment="1">
      <alignment/>
    </xf>
    <xf numFmtId="234" fontId="2" fillId="0" borderId="0" xfId="0" applyNumberFormat="1" applyFont="1" applyAlignment="1">
      <alignment vertical="center"/>
    </xf>
    <xf numFmtId="261" fontId="2" fillId="0" borderId="0" xfId="0" applyNumberFormat="1" applyFont="1" applyAlignment="1">
      <alignment vertical="center"/>
    </xf>
    <xf numFmtId="247" fontId="3" fillId="0" borderId="0" xfId="0" applyNumberFormat="1" applyFont="1" applyAlignment="1">
      <alignment/>
    </xf>
    <xf numFmtId="216" fontId="4" fillId="0" borderId="0" xfId="0" applyNumberFormat="1" applyFont="1" applyBorder="1" applyAlignment="1">
      <alignment horizontal="center" vertical="center"/>
    </xf>
    <xf numFmtId="207" fontId="0" fillId="0" borderId="0" xfId="0" applyNumberFormat="1" applyFont="1" applyAlignment="1">
      <alignment vertical="center"/>
    </xf>
    <xf numFmtId="262" fontId="2" fillId="0" borderId="0" xfId="57" applyNumberFormat="1" applyFont="1" applyAlignment="1">
      <alignment vertical="center"/>
    </xf>
    <xf numFmtId="241" fontId="3" fillId="0" borderId="0" xfId="41" applyNumberFormat="1" applyFont="1" applyAlignment="1">
      <alignment horizontal="right"/>
      <protection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8" xfId="0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94" fontId="10" fillId="0" borderId="16" xfId="0" applyNumberFormat="1" applyFont="1" applyBorder="1" applyAlignment="1">
      <alignment horizontal="center"/>
    </xf>
    <xf numFmtId="194" fontId="10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252" fontId="0" fillId="0" borderId="0" xfId="0" applyNumberFormat="1" applyAlignment="1">
      <alignment horizontal="center"/>
    </xf>
    <xf numFmtId="235" fontId="0" fillId="0" borderId="0" xfId="0" applyNumberFormat="1" applyBorder="1" applyAlignment="1">
      <alignment horizontal="center" vertical="center"/>
    </xf>
    <xf numFmtId="247" fontId="2" fillId="0" borderId="0" xfId="0" applyNumberFormat="1" applyFont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0" fillId="0" borderId="10" xfId="0" applyBorder="1" applyAlignment="1">
      <alignment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Normal 2" xfId="34"/>
    <cellStyle name="Normal_Sheet1" xfId="35"/>
    <cellStyle name="一般 2" xfId="36"/>
    <cellStyle name="一般 3" xfId="37"/>
    <cellStyle name="一般_chi_2008_4T(表)" xfId="38"/>
    <cellStyle name="一般_chi_2008_4T(表) 2" xfId="39"/>
    <cellStyle name="一般_chi_2008_4T(表)_bet" xfId="40"/>
    <cellStyle name="一般_gaming table" xfId="41"/>
    <cellStyle name="一般_NewTable" xfId="42"/>
    <cellStyle name="一般_表V_1至表V_7 - DEDSE入數" xfId="43"/>
    <cellStyle name="一般_表五十八 (2010年1月)" xfId="44"/>
    <cellStyle name="一般_表五十六 (2010年1月)" xfId="45"/>
    <cellStyle name="一般_複製 -chi_2008_4T(表)" xfId="46"/>
    <cellStyle name="Comma" xfId="47"/>
    <cellStyle name="千分位 2" xfId="48"/>
    <cellStyle name="Comma [0]" xfId="49"/>
    <cellStyle name="千分位_chi_2008_4T(表)" xfId="50"/>
    <cellStyle name="千分位_表V.6及表V.7" xfId="51"/>
    <cellStyle name="千分位_複製 -chi_2008_4T(表)" xfId="52"/>
    <cellStyle name="Followed Hyperlink" xfId="53"/>
    <cellStyle name="中等" xfId="54"/>
    <cellStyle name="合計" xfId="55"/>
    <cellStyle name="好" xfId="56"/>
    <cellStyle name="Percent" xfId="57"/>
    <cellStyle name="百分比 2" xfId="58"/>
    <cellStyle name="計算方式" xfId="59"/>
    <cellStyle name="Currency" xfId="60"/>
    <cellStyle name="Currency [0]" xfId="61"/>
    <cellStyle name="連結的儲存格" xfId="62"/>
    <cellStyle name="備註" xfId="63"/>
    <cellStyle name="Hyperlink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="120" zoomScaleNormal="120" workbookViewId="0" topLeftCell="A1">
      <selection activeCell="C1" sqref="C1"/>
    </sheetView>
  </sheetViews>
  <sheetFormatPr defaultColWidth="9.00390625" defaultRowHeight="16.5"/>
  <cols>
    <col min="1" max="1" width="18.25390625" style="54" customWidth="1"/>
    <col min="2" max="9" width="8.125" style="53" customWidth="1"/>
    <col min="10" max="16384" width="9.00390625" style="53" customWidth="1"/>
  </cols>
  <sheetData>
    <row r="1" spans="1:2" ht="18.75" customHeight="1">
      <c r="A1" s="22" t="s">
        <v>550</v>
      </c>
      <c r="B1" s="52"/>
    </row>
    <row r="2" spans="1:2" ht="15" customHeight="1">
      <c r="A2" s="614"/>
      <c r="B2" s="52"/>
    </row>
    <row r="3" spans="1:2" ht="15" customHeight="1">
      <c r="A3" s="614"/>
      <c r="B3" s="52"/>
    </row>
    <row r="4" spans="1:2" ht="15" customHeight="1">
      <c r="A4" s="22" t="s">
        <v>447</v>
      </c>
      <c r="B4" s="52"/>
    </row>
    <row r="5" spans="2:9" ht="15" customHeight="1">
      <c r="B5" s="52"/>
      <c r="I5" s="316" t="s">
        <v>595</v>
      </c>
    </row>
    <row r="6" spans="1:9" s="57" customFormat="1" ht="16.5" customHeight="1">
      <c r="A6" s="107"/>
      <c r="B6" s="1012">
        <v>2013</v>
      </c>
      <c r="C6" s="1014">
        <v>2014</v>
      </c>
      <c r="D6" s="1016">
        <v>2015</v>
      </c>
      <c r="E6" s="17">
        <v>2015</v>
      </c>
      <c r="F6" s="17">
        <v>2015</v>
      </c>
      <c r="G6" s="17">
        <v>2016</v>
      </c>
      <c r="H6" s="17">
        <v>2016</v>
      </c>
      <c r="I6" s="17">
        <v>2016</v>
      </c>
    </row>
    <row r="7" spans="1:9" s="57" customFormat="1" ht="16.5" customHeight="1">
      <c r="A7" s="109"/>
      <c r="B7" s="1013"/>
      <c r="C7" s="1015"/>
      <c r="D7" s="1017"/>
      <c r="E7" s="95" t="s">
        <v>749</v>
      </c>
      <c r="F7" s="95" t="s">
        <v>750</v>
      </c>
      <c r="G7" s="95" t="s">
        <v>751</v>
      </c>
      <c r="H7" s="95" t="s">
        <v>748</v>
      </c>
      <c r="I7" s="95" t="s">
        <v>749</v>
      </c>
    </row>
    <row r="8" ht="9.75" customHeight="1">
      <c r="A8" s="110"/>
    </row>
    <row r="9" ht="16.5" customHeight="1">
      <c r="A9" s="45" t="s">
        <v>333</v>
      </c>
    </row>
    <row r="10" spans="1:9" ht="16.5" customHeight="1">
      <c r="A10" s="45" t="s">
        <v>334</v>
      </c>
      <c r="B10" s="842">
        <v>1.7</v>
      </c>
      <c r="C10" s="842">
        <v>2.4</v>
      </c>
      <c r="D10" s="842">
        <v>2.6</v>
      </c>
      <c r="E10" s="842">
        <v>2.2</v>
      </c>
      <c r="F10" s="842">
        <v>1.9</v>
      </c>
      <c r="G10" s="842">
        <v>1.6</v>
      </c>
      <c r="H10" s="839" t="s">
        <v>1137</v>
      </c>
      <c r="I10" s="842">
        <v>1.6</v>
      </c>
    </row>
    <row r="11" spans="1:9" ht="16.5" customHeight="1">
      <c r="A11" s="60" t="s">
        <v>335</v>
      </c>
      <c r="B11" s="842">
        <v>2.1</v>
      </c>
      <c r="C11" s="842">
        <v>2.7</v>
      </c>
      <c r="D11" s="842">
        <v>-7.3</v>
      </c>
      <c r="E11" s="842">
        <v>-8.1</v>
      </c>
      <c r="F11" s="842">
        <v>-10.5</v>
      </c>
      <c r="G11" s="842">
        <v>-6.8</v>
      </c>
      <c r="H11" s="842">
        <v>-6.1</v>
      </c>
      <c r="I11" s="842">
        <v>-2.2</v>
      </c>
    </row>
    <row r="12" spans="1:9" ht="16.5" customHeight="1">
      <c r="A12" s="60" t="s">
        <v>336</v>
      </c>
      <c r="B12" s="842">
        <v>-0.3</v>
      </c>
      <c r="C12" s="842">
        <v>3.9</v>
      </c>
      <c r="D12" s="842">
        <v>-4.6</v>
      </c>
      <c r="E12" s="842">
        <v>-5.1</v>
      </c>
      <c r="F12" s="842">
        <v>-6.9</v>
      </c>
      <c r="G12" s="842">
        <v>-5.5</v>
      </c>
      <c r="H12" s="842">
        <v>-4.7</v>
      </c>
      <c r="I12" s="842">
        <v>-2.3</v>
      </c>
    </row>
    <row r="13" spans="1:9" ht="16.5" customHeight="1">
      <c r="A13" s="45" t="s">
        <v>337</v>
      </c>
      <c r="B13" s="842">
        <v>1.5</v>
      </c>
      <c r="C13" s="842">
        <v>1.6</v>
      </c>
      <c r="D13" s="842">
        <v>0.1</v>
      </c>
      <c r="E13" s="842">
        <v>0.1</v>
      </c>
      <c r="F13" s="842">
        <v>0.5</v>
      </c>
      <c r="G13" s="842">
        <v>1.1</v>
      </c>
      <c r="H13" s="839" t="s">
        <v>1138</v>
      </c>
      <c r="I13" s="842">
        <v>1.1</v>
      </c>
    </row>
    <row r="14" spans="1:9" ht="16.5" customHeight="1">
      <c r="A14" s="45" t="s">
        <v>338</v>
      </c>
      <c r="B14" s="842">
        <v>7.4</v>
      </c>
      <c r="C14" s="842">
        <v>6.2</v>
      </c>
      <c r="D14" s="842">
        <v>5.3</v>
      </c>
      <c r="E14" s="842">
        <v>5.2</v>
      </c>
      <c r="F14" s="842">
        <v>4.8</v>
      </c>
      <c r="G14" s="842">
        <v>5.2</v>
      </c>
      <c r="H14" s="842">
        <v>4.8</v>
      </c>
      <c r="I14" s="842">
        <v>5</v>
      </c>
    </row>
    <row r="15" spans="1:5" ht="7.5" customHeight="1">
      <c r="A15" s="46"/>
      <c r="B15" s="840"/>
      <c r="C15" s="840"/>
      <c r="E15" s="841"/>
    </row>
    <row r="16" spans="1:5" ht="16.5" customHeight="1">
      <c r="A16" s="45" t="s">
        <v>454</v>
      </c>
      <c r="B16" s="840"/>
      <c r="C16" s="840"/>
      <c r="E16" s="841"/>
    </row>
    <row r="17" spans="1:9" ht="16.5" customHeight="1">
      <c r="A17" s="45" t="s">
        <v>339</v>
      </c>
      <c r="B17" s="839">
        <v>-0.3</v>
      </c>
      <c r="C17" s="839" t="s">
        <v>1139</v>
      </c>
      <c r="D17" s="842">
        <v>2</v>
      </c>
      <c r="E17" s="842" t="s">
        <v>911</v>
      </c>
      <c r="F17" s="842">
        <v>2</v>
      </c>
      <c r="G17" s="839">
        <v>1.7</v>
      </c>
      <c r="H17" s="839" t="s">
        <v>1140</v>
      </c>
      <c r="I17" s="842">
        <v>1.7</v>
      </c>
    </row>
    <row r="18" spans="1:9" ht="16.5" customHeight="1">
      <c r="A18" s="60" t="s">
        <v>335</v>
      </c>
      <c r="B18" s="839" t="s">
        <v>881</v>
      </c>
      <c r="C18" s="842">
        <v>2.2</v>
      </c>
      <c r="D18" s="839" t="s">
        <v>1141</v>
      </c>
      <c r="E18" s="842" t="s">
        <v>1142</v>
      </c>
      <c r="F18" s="842" t="s">
        <v>1143</v>
      </c>
      <c r="G18" s="839" t="s">
        <v>1144</v>
      </c>
      <c r="H18" s="839" t="s">
        <v>1145</v>
      </c>
      <c r="I18" s="842">
        <v>-0.3</v>
      </c>
    </row>
    <row r="19" spans="1:9" ht="16.5" customHeight="1">
      <c r="A19" s="60" t="s">
        <v>336</v>
      </c>
      <c r="B19" s="839">
        <v>-3</v>
      </c>
      <c r="C19" s="839">
        <v>0.7</v>
      </c>
      <c r="D19" s="839" t="s">
        <v>1146</v>
      </c>
      <c r="E19" s="839" t="s">
        <v>1147</v>
      </c>
      <c r="F19" s="839" t="s">
        <v>1146</v>
      </c>
      <c r="G19" s="839" t="s">
        <v>917</v>
      </c>
      <c r="H19" s="839" t="s">
        <v>1148</v>
      </c>
      <c r="I19" s="842">
        <v>-2.6</v>
      </c>
    </row>
    <row r="20" spans="1:9" ht="16.5" customHeight="1">
      <c r="A20" s="60" t="s">
        <v>340</v>
      </c>
      <c r="B20" s="839">
        <v>1.3</v>
      </c>
      <c r="C20" s="839">
        <v>0.4</v>
      </c>
      <c r="D20" s="842" t="s">
        <v>403</v>
      </c>
      <c r="E20" s="839">
        <v>0.1</v>
      </c>
      <c r="F20" s="839">
        <v>0.2</v>
      </c>
      <c r="G20" s="842" t="s">
        <v>403</v>
      </c>
      <c r="H20" s="839">
        <v>-0.1</v>
      </c>
      <c r="I20" s="842">
        <v>0.4</v>
      </c>
    </row>
    <row r="21" spans="1:9" ht="16.5" customHeight="1">
      <c r="A21" s="45" t="s">
        <v>338</v>
      </c>
      <c r="B21" s="839">
        <v>12</v>
      </c>
      <c r="C21" s="839">
        <v>11.6</v>
      </c>
      <c r="D21" s="839">
        <v>10.9</v>
      </c>
      <c r="E21" s="839">
        <v>10.3</v>
      </c>
      <c r="F21" s="839">
        <v>10.6</v>
      </c>
      <c r="G21" s="839">
        <v>10.7</v>
      </c>
      <c r="H21" s="839">
        <v>10</v>
      </c>
      <c r="I21" s="842">
        <v>9.6</v>
      </c>
    </row>
    <row r="22" spans="1:9" ht="7.5" customHeight="1">
      <c r="A22" s="46"/>
      <c r="B22" s="840"/>
      <c r="C22" s="840"/>
      <c r="E22" s="841"/>
      <c r="I22" s="842"/>
    </row>
    <row r="23" spans="1:9" ht="16.5" customHeight="1">
      <c r="A23" s="45" t="s">
        <v>455</v>
      </c>
      <c r="B23" s="840"/>
      <c r="C23" s="840"/>
      <c r="E23" s="841"/>
      <c r="I23" s="842"/>
    </row>
    <row r="24" spans="1:9" ht="16.5" customHeight="1">
      <c r="A24" s="45" t="s">
        <v>339</v>
      </c>
      <c r="B24" s="842">
        <v>0.5</v>
      </c>
      <c r="C24" s="842">
        <v>1.6</v>
      </c>
      <c r="D24" s="842">
        <v>1.7</v>
      </c>
      <c r="E24" s="842">
        <v>1.8</v>
      </c>
      <c r="F24" s="842">
        <v>2.1</v>
      </c>
      <c r="G24" s="842">
        <v>1.5</v>
      </c>
      <c r="H24" s="842">
        <v>3.1</v>
      </c>
      <c r="I24" s="842">
        <v>1.5</v>
      </c>
    </row>
    <row r="25" spans="1:9" ht="16.5" customHeight="1">
      <c r="A25" s="60" t="s">
        <v>335</v>
      </c>
      <c r="B25" s="842">
        <v>-0.4</v>
      </c>
      <c r="C25" s="842">
        <v>3.3</v>
      </c>
      <c r="D25" s="839" t="s">
        <v>1149</v>
      </c>
      <c r="E25" s="839" t="s">
        <v>1150</v>
      </c>
      <c r="F25" s="839" t="s">
        <v>1151</v>
      </c>
      <c r="G25" s="842">
        <v>0.6</v>
      </c>
      <c r="H25" s="842">
        <v>2.2</v>
      </c>
      <c r="I25" s="842">
        <v>-0.4</v>
      </c>
    </row>
    <row r="26" spans="1:9" ht="16.5" customHeight="1">
      <c r="A26" s="60" t="s">
        <v>336</v>
      </c>
      <c r="B26" s="842">
        <v>-1</v>
      </c>
      <c r="C26" s="842">
        <v>2.2</v>
      </c>
      <c r="D26" s="839" t="s">
        <v>1142</v>
      </c>
      <c r="E26" s="842">
        <v>5.2</v>
      </c>
      <c r="F26" s="839" t="s">
        <v>913</v>
      </c>
      <c r="G26" s="842">
        <v>0.4</v>
      </c>
      <c r="H26" s="842">
        <v>0.1</v>
      </c>
      <c r="I26" s="842">
        <v>-1.2</v>
      </c>
    </row>
    <row r="27" spans="1:9" ht="16.5" customHeight="1">
      <c r="A27" s="60" t="s">
        <v>340</v>
      </c>
      <c r="B27" s="842">
        <v>1.5</v>
      </c>
      <c r="C27" s="842">
        <v>0.9</v>
      </c>
      <c r="D27" s="842">
        <v>0.2</v>
      </c>
      <c r="E27" s="842">
        <v>0.1</v>
      </c>
      <c r="F27" s="842">
        <v>0.3</v>
      </c>
      <c r="G27" s="842">
        <v>0.3</v>
      </c>
      <c r="H27" s="842">
        <v>0.1</v>
      </c>
      <c r="I27" s="842">
        <v>0.5</v>
      </c>
    </row>
    <row r="28" spans="1:9" ht="16.5" customHeight="1">
      <c r="A28" s="45" t="s">
        <v>338</v>
      </c>
      <c r="B28" s="842">
        <v>6.9</v>
      </c>
      <c r="C28" s="842">
        <v>6.7</v>
      </c>
      <c r="D28" s="842">
        <v>6.4</v>
      </c>
      <c r="E28" s="842">
        <v>6.3</v>
      </c>
      <c r="F28" s="842">
        <v>6</v>
      </c>
      <c r="G28" s="842">
        <v>6.6</v>
      </c>
      <c r="H28" s="842">
        <v>6.1</v>
      </c>
      <c r="I28" s="842">
        <v>6</v>
      </c>
    </row>
    <row r="29" spans="1:9" ht="7.5" customHeight="1">
      <c r="A29" s="46"/>
      <c r="B29" s="840"/>
      <c r="C29" s="840"/>
      <c r="E29" s="841"/>
      <c r="I29" s="842"/>
    </row>
    <row r="30" spans="1:9" ht="16.5" customHeight="1">
      <c r="A30" s="45" t="s">
        <v>456</v>
      </c>
      <c r="B30" s="840"/>
      <c r="C30" s="840"/>
      <c r="E30" s="841"/>
      <c r="I30" s="842"/>
    </row>
    <row r="31" spans="1:9" ht="16.5" customHeight="1">
      <c r="A31" s="60" t="s">
        <v>334</v>
      </c>
      <c r="B31" s="842">
        <v>0.6</v>
      </c>
      <c r="C31" s="842">
        <v>0.7</v>
      </c>
      <c r="D31" s="842">
        <v>1.2</v>
      </c>
      <c r="E31" s="842">
        <v>1.1</v>
      </c>
      <c r="F31" s="842">
        <v>1.3</v>
      </c>
      <c r="G31" s="839" t="s">
        <v>1152</v>
      </c>
      <c r="H31" s="839" t="s">
        <v>1139</v>
      </c>
      <c r="I31" s="842">
        <v>1.1</v>
      </c>
    </row>
    <row r="32" spans="1:9" ht="16.5" customHeight="1">
      <c r="A32" s="60" t="s">
        <v>335</v>
      </c>
      <c r="B32" s="842">
        <v>-1.6</v>
      </c>
      <c r="C32" s="842">
        <v>0.2</v>
      </c>
      <c r="D32" s="839" t="s">
        <v>1153</v>
      </c>
      <c r="E32" s="842">
        <v>4.1</v>
      </c>
      <c r="F32" s="839" t="s">
        <v>1154</v>
      </c>
      <c r="G32" s="839" t="s">
        <v>1155</v>
      </c>
      <c r="H32" s="839" t="s">
        <v>1156</v>
      </c>
      <c r="I32" s="842">
        <v>-1</v>
      </c>
    </row>
    <row r="33" spans="1:9" ht="16.5" customHeight="1">
      <c r="A33" s="60" t="s">
        <v>336</v>
      </c>
      <c r="B33" s="842">
        <v>-2.3</v>
      </c>
      <c r="C33" s="839" t="s">
        <v>1157</v>
      </c>
      <c r="D33" s="842">
        <v>0.8</v>
      </c>
      <c r="E33" s="842">
        <v>-1.3</v>
      </c>
      <c r="F33" s="842" t="s">
        <v>1158</v>
      </c>
      <c r="G33" s="842" t="s">
        <v>1159</v>
      </c>
      <c r="H33" s="839" t="s">
        <v>1160</v>
      </c>
      <c r="I33" s="842">
        <v>1.9</v>
      </c>
    </row>
    <row r="34" spans="1:9" ht="16.5" customHeight="1">
      <c r="A34" s="60" t="s">
        <v>340</v>
      </c>
      <c r="B34" s="842">
        <v>0.9</v>
      </c>
      <c r="C34" s="842">
        <v>0.5</v>
      </c>
      <c r="D34" s="842" t="s">
        <v>1161</v>
      </c>
      <c r="E34" s="842">
        <v>0.1</v>
      </c>
      <c r="F34" s="842">
        <v>0.1</v>
      </c>
      <c r="G34" s="842" t="s">
        <v>1161</v>
      </c>
      <c r="H34" s="842" t="s">
        <v>1161</v>
      </c>
      <c r="I34" s="842">
        <v>0.3</v>
      </c>
    </row>
    <row r="35" spans="1:9" ht="16.5" customHeight="1">
      <c r="A35" s="45" t="s">
        <v>338</v>
      </c>
      <c r="B35" s="842">
        <v>10.3</v>
      </c>
      <c r="C35" s="842">
        <v>10.3</v>
      </c>
      <c r="D35" s="842">
        <v>10.4</v>
      </c>
      <c r="E35" s="842">
        <v>10</v>
      </c>
      <c r="F35" s="842">
        <v>10.6</v>
      </c>
      <c r="G35" s="842">
        <v>10.7</v>
      </c>
      <c r="H35" s="842">
        <v>9.6</v>
      </c>
      <c r="I35" s="842">
        <v>9.8</v>
      </c>
    </row>
    <row r="36" spans="1:9" ht="7.5" customHeight="1">
      <c r="A36" s="46"/>
      <c r="B36" s="840"/>
      <c r="C36" s="840"/>
      <c r="E36" s="841"/>
      <c r="I36" s="842"/>
    </row>
    <row r="37" spans="1:9" ht="16.5" customHeight="1">
      <c r="A37" s="45" t="s">
        <v>457</v>
      </c>
      <c r="B37" s="840"/>
      <c r="C37" s="840"/>
      <c r="E37" s="841"/>
      <c r="I37" s="842"/>
    </row>
    <row r="38" spans="1:9" ht="16.5" customHeight="1">
      <c r="A38" s="60" t="s">
        <v>334</v>
      </c>
      <c r="B38" s="842">
        <v>1.9</v>
      </c>
      <c r="C38" s="842">
        <v>3.1</v>
      </c>
      <c r="D38" s="842">
        <v>2.2</v>
      </c>
      <c r="E38" s="842" t="s">
        <v>1162</v>
      </c>
      <c r="F38" s="842" t="s">
        <v>1163</v>
      </c>
      <c r="G38" s="842" t="s">
        <v>1164</v>
      </c>
      <c r="H38" s="842" t="s">
        <v>1165</v>
      </c>
      <c r="I38" s="842">
        <v>2.3</v>
      </c>
    </row>
    <row r="39" spans="1:9" ht="16.5" customHeight="1">
      <c r="A39" s="60" t="s">
        <v>335</v>
      </c>
      <c r="B39" s="842">
        <v>0.5</v>
      </c>
      <c r="C39" s="842">
        <v>-3.4</v>
      </c>
      <c r="D39" s="839" t="s">
        <v>1166</v>
      </c>
      <c r="E39" s="839" t="s">
        <v>1167</v>
      </c>
      <c r="F39" s="839" t="s">
        <v>1168</v>
      </c>
      <c r="G39" s="839" t="s">
        <v>1169</v>
      </c>
      <c r="H39" s="839" t="s">
        <v>1170</v>
      </c>
      <c r="I39" s="842">
        <v>12.6</v>
      </c>
    </row>
    <row r="40" spans="1:9" ht="16.5" customHeight="1">
      <c r="A40" s="60" t="s">
        <v>336</v>
      </c>
      <c r="B40" s="842">
        <v>2.7</v>
      </c>
      <c r="C40" s="842">
        <v>-2</v>
      </c>
      <c r="D40" s="839" t="s">
        <v>1171</v>
      </c>
      <c r="E40" s="839" t="s">
        <v>1160</v>
      </c>
      <c r="F40" s="839" t="s">
        <v>1172</v>
      </c>
      <c r="G40" s="839" t="s">
        <v>1171</v>
      </c>
      <c r="H40" s="842" t="s">
        <v>1173</v>
      </c>
      <c r="I40" s="842">
        <v>11.2</v>
      </c>
    </row>
    <row r="41" spans="1:9" ht="16.5" customHeight="1">
      <c r="A41" s="45" t="s">
        <v>337</v>
      </c>
      <c r="B41" s="842">
        <v>2.5</v>
      </c>
      <c r="C41" s="842">
        <v>1.5</v>
      </c>
      <c r="D41" s="842" t="s">
        <v>1161</v>
      </c>
      <c r="E41" s="842" t="s">
        <v>1174</v>
      </c>
      <c r="F41" s="842">
        <v>0.1</v>
      </c>
      <c r="G41" s="842">
        <v>0.3</v>
      </c>
      <c r="H41" s="842">
        <v>0.3</v>
      </c>
      <c r="I41" s="842">
        <v>0.8</v>
      </c>
    </row>
    <row r="42" spans="1:9" ht="16.5" customHeight="1">
      <c r="A42" s="45" t="s">
        <v>338</v>
      </c>
      <c r="B42" s="842">
        <v>7.6</v>
      </c>
      <c r="C42" s="842">
        <v>6.2</v>
      </c>
      <c r="D42" s="842">
        <v>5.4</v>
      </c>
      <c r="E42" s="842">
        <v>5.3</v>
      </c>
      <c r="F42" s="842">
        <v>5.1</v>
      </c>
      <c r="G42" s="842">
        <v>5.1</v>
      </c>
      <c r="H42" s="842">
        <v>4.9</v>
      </c>
      <c r="I42" s="842">
        <v>4.8</v>
      </c>
    </row>
    <row r="43" spans="1:9" ht="9.75" customHeight="1">
      <c r="A43" s="61"/>
      <c r="B43" s="196"/>
      <c r="C43" s="79"/>
      <c r="D43" s="79"/>
      <c r="E43" s="79"/>
      <c r="F43" s="79"/>
      <c r="G43" s="79"/>
      <c r="H43" s="79"/>
      <c r="I43" s="79"/>
    </row>
    <row r="44" spans="1:9" ht="15.75" customHeight="1">
      <c r="A44" s="665" t="s">
        <v>745</v>
      </c>
      <c r="B44" s="52"/>
      <c r="C44" s="52"/>
      <c r="D44" s="52"/>
      <c r="E44" s="52"/>
      <c r="F44" s="52"/>
      <c r="G44" s="52"/>
      <c r="H44" s="52"/>
      <c r="I44" s="52"/>
    </row>
    <row r="45" ht="15.75" customHeight="1">
      <c r="A45" s="666" t="s">
        <v>341</v>
      </c>
    </row>
    <row r="46" ht="15">
      <c r="A46" s="667" t="s">
        <v>551</v>
      </c>
    </row>
    <row r="47" ht="15">
      <c r="A47" s="667" t="s">
        <v>552</v>
      </c>
    </row>
    <row r="48" ht="15">
      <c r="A48" s="667" t="s">
        <v>553</v>
      </c>
    </row>
    <row r="49" ht="15">
      <c r="A49" s="667" t="s">
        <v>554</v>
      </c>
    </row>
    <row r="88" ht="15">
      <c r="A88" s="53"/>
    </row>
  </sheetData>
  <sheetProtection/>
  <mergeCells count="3">
    <mergeCell ref="B6:B7"/>
    <mergeCell ref="C6:C7"/>
    <mergeCell ref="D6:D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P61"/>
  <sheetViews>
    <sheetView zoomScale="130" zoomScaleNormal="130" zoomScalePageLayoutView="0" workbookViewId="0" topLeftCell="A1">
      <selection activeCell="K2" sqref="K2"/>
    </sheetView>
  </sheetViews>
  <sheetFormatPr defaultColWidth="9.00390625" defaultRowHeight="16.5"/>
  <cols>
    <col min="1" max="1" width="21.50390625" style="74" customWidth="1"/>
    <col min="2" max="10" width="7.125" style="1" customWidth="1"/>
    <col min="11" max="11" width="8.25390625" style="1" customWidth="1"/>
    <col min="12" max="16384" width="9.00390625" style="1" customWidth="1"/>
  </cols>
  <sheetData>
    <row r="1" ht="15.75">
      <c r="A1" s="54" t="s">
        <v>561</v>
      </c>
    </row>
    <row r="2" ht="6" customHeight="1">
      <c r="A2" s="614"/>
    </row>
    <row r="3" ht="6" customHeight="1"/>
    <row r="4" ht="15.75">
      <c r="A4" s="74" t="s">
        <v>364</v>
      </c>
    </row>
    <row r="5" ht="6" customHeight="1"/>
    <row r="6" spans="1:10" ht="15" customHeight="1">
      <c r="A6" s="107"/>
      <c r="B6" s="1012">
        <v>2013</v>
      </c>
      <c r="C6" s="1014">
        <v>2014</v>
      </c>
      <c r="D6" s="1014">
        <v>2015</v>
      </c>
      <c r="E6" s="962">
        <v>2016</v>
      </c>
      <c r="F6" s="17">
        <v>2015</v>
      </c>
      <c r="G6" s="17">
        <v>2015</v>
      </c>
      <c r="H6" s="17">
        <v>2016</v>
      </c>
      <c r="I6" s="17">
        <v>2016</v>
      </c>
      <c r="J6" s="17">
        <v>2016</v>
      </c>
    </row>
    <row r="7" spans="1:10" ht="15" customHeight="1">
      <c r="A7" s="108"/>
      <c r="B7" s="1028"/>
      <c r="C7" s="1027"/>
      <c r="D7" s="1027"/>
      <c r="E7" s="108" t="s">
        <v>892</v>
      </c>
      <c r="F7" s="5" t="s">
        <v>749</v>
      </c>
      <c r="G7" s="5" t="s">
        <v>750</v>
      </c>
      <c r="H7" s="5" t="s">
        <v>751</v>
      </c>
      <c r="I7" s="5" t="s">
        <v>894</v>
      </c>
      <c r="J7" s="5" t="s">
        <v>923</v>
      </c>
    </row>
    <row r="8" spans="1:10" ht="15" customHeight="1">
      <c r="A8" s="109"/>
      <c r="B8" s="1029"/>
      <c r="C8" s="1015"/>
      <c r="D8" s="1015"/>
      <c r="E8" s="963" t="s">
        <v>921</v>
      </c>
      <c r="F8" s="95"/>
      <c r="G8" s="95"/>
      <c r="H8" s="95"/>
      <c r="I8" s="95"/>
      <c r="J8" s="95"/>
    </row>
    <row r="9" spans="1:3" ht="4.5" customHeight="1">
      <c r="A9" s="110"/>
      <c r="B9" s="66"/>
      <c r="C9" s="66"/>
    </row>
    <row r="10" spans="1:11" ht="15" customHeight="1">
      <c r="A10" s="73" t="s">
        <v>464</v>
      </c>
      <c r="B10" s="833">
        <v>2.2</v>
      </c>
      <c r="C10" s="833">
        <v>2.8625</v>
      </c>
      <c r="D10" s="833">
        <v>2.7</v>
      </c>
      <c r="E10" s="833">
        <v>2.7</v>
      </c>
      <c r="F10" s="833">
        <v>2.16</v>
      </c>
      <c r="G10" s="833">
        <v>2.6</v>
      </c>
      <c r="H10" s="833">
        <v>3.08</v>
      </c>
      <c r="I10" s="833">
        <v>2.5</v>
      </c>
      <c r="J10" s="833">
        <v>2.6</v>
      </c>
      <c r="K10" s="111"/>
    </row>
    <row r="11" spans="1:11" ht="15" customHeight="1">
      <c r="A11" s="73" t="s">
        <v>465</v>
      </c>
      <c r="B11" s="833">
        <v>2.8</v>
      </c>
      <c r="C11" s="833">
        <v>2.6</v>
      </c>
      <c r="D11" s="833">
        <v>2.9</v>
      </c>
      <c r="E11" s="833">
        <v>3.2</v>
      </c>
      <c r="F11" s="833">
        <v>2.81</v>
      </c>
      <c r="G11" s="833">
        <v>3.6</v>
      </c>
      <c r="H11" s="833">
        <v>3.02</v>
      </c>
      <c r="I11" s="833">
        <v>3.3</v>
      </c>
      <c r="J11" s="833">
        <v>3.2</v>
      </c>
      <c r="K11" s="111"/>
    </row>
    <row r="12" spans="1:11" ht="3.75" customHeight="1">
      <c r="A12" s="46"/>
      <c r="B12" s="833"/>
      <c r="C12" s="833"/>
      <c r="D12" s="833"/>
      <c r="E12" s="833"/>
      <c r="F12" s="833"/>
      <c r="G12" s="833"/>
      <c r="H12" s="833"/>
      <c r="I12" s="833"/>
      <c r="J12" s="833"/>
      <c r="K12" s="111"/>
    </row>
    <row r="13" spans="1:11" ht="15" customHeight="1">
      <c r="A13" s="73" t="s">
        <v>466</v>
      </c>
      <c r="B13" s="833"/>
      <c r="C13" s="833"/>
      <c r="D13" s="833"/>
      <c r="E13" s="833"/>
      <c r="F13" s="833"/>
      <c r="G13" s="833"/>
      <c r="H13" s="833"/>
      <c r="I13" s="833"/>
      <c r="J13" s="833"/>
      <c r="K13" s="111"/>
    </row>
    <row r="14" spans="1:11" ht="15" customHeight="1">
      <c r="A14" s="73" t="s">
        <v>302</v>
      </c>
      <c r="B14" s="833">
        <v>9.4</v>
      </c>
      <c r="C14" s="833">
        <v>1.5</v>
      </c>
      <c r="D14" s="833">
        <v>-12.5</v>
      </c>
      <c r="E14" s="833">
        <v>7.4</v>
      </c>
      <c r="F14" s="833">
        <v>-10.9</v>
      </c>
      <c r="G14" s="833">
        <v>-12.6</v>
      </c>
      <c r="H14" s="833">
        <v>2.7</v>
      </c>
      <c r="I14" s="833">
        <v>1.4</v>
      </c>
      <c r="J14" s="833">
        <v>18.2</v>
      </c>
      <c r="K14" s="111"/>
    </row>
    <row r="15" spans="1:11" ht="15" customHeight="1">
      <c r="A15" s="73" t="s">
        <v>303</v>
      </c>
      <c r="B15" s="833">
        <v>5.7</v>
      </c>
      <c r="C15" s="833">
        <v>1.4</v>
      </c>
      <c r="D15" s="833">
        <v>-6.2</v>
      </c>
      <c r="E15" s="833">
        <v>-1.1</v>
      </c>
      <c r="F15" s="833">
        <v>-22</v>
      </c>
      <c r="G15" s="833">
        <v>-4.5</v>
      </c>
      <c r="H15" s="833" t="s">
        <v>275</v>
      </c>
      <c r="I15" s="833">
        <v>-3.3</v>
      </c>
      <c r="J15" s="833" t="s">
        <v>275</v>
      </c>
      <c r="K15" s="111"/>
    </row>
    <row r="16" spans="1:250" s="66" customFormat="1" ht="15" customHeight="1">
      <c r="A16" s="73" t="s">
        <v>730</v>
      </c>
      <c r="B16" s="833">
        <v>2.4</v>
      </c>
      <c r="C16" s="833">
        <v>22.5</v>
      </c>
      <c r="D16" s="833">
        <v>20.4</v>
      </c>
      <c r="E16" s="833">
        <v>29.3</v>
      </c>
      <c r="F16" s="833">
        <v>20.4</v>
      </c>
      <c r="G16" s="833">
        <v>20.2</v>
      </c>
      <c r="H16" s="833">
        <v>23.4</v>
      </c>
      <c r="I16" s="833">
        <v>32.3</v>
      </c>
      <c r="J16" s="833">
        <v>32.3</v>
      </c>
      <c r="K16" s="1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s="66" customFormat="1" ht="15" customHeight="1">
      <c r="A17" s="73" t="s">
        <v>304</v>
      </c>
      <c r="B17" s="833">
        <v>7.6</v>
      </c>
      <c r="C17" s="833">
        <v>19.9</v>
      </c>
      <c r="D17" s="833">
        <v>5.4</v>
      </c>
      <c r="E17" s="833">
        <v>3.2</v>
      </c>
      <c r="F17" s="833">
        <v>2.2</v>
      </c>
      <c r="G17" s="833">
        <v>7.7</v>
      </c>
      <c r="H17" s="833">
        <v>4.9</v>
      </c>
      <c r="I17" s="833">
        <v>-3</v>
      </c>
      <c r="J17" s="833">
        <v>7.7</v>
      </c>
      <c r="K17" s="1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11" ht="15" customHeight="1">
      <c r="A18" s="73" t="s">
        <v>305</v>
      </c>
      <c r="B18" s="833">
        <v>7.1</v>
      </c>
      <c r="C18" s="833">
        <v>-8.6</v>
      </c>
      <c r="D18" s="833">
        <v>-10.3</v>
      </c>
      <c r="E18" s="833">
        <v>11.6</v>
      </c>
      <c r="F18" s="833" t="s">
        <v>275</v>
      </c>
      <c r="G18" s="833">
        <v>-20.5</v>
      </c>
      <c r="H18" s="833">
        <v>-20.2</v>
      </c>
      <c r="I18" s="833">
        <v>-14.7</v>
      </c>
      <c r="J18" s="833" t="s">
        <v>275</v>
      </c>
      <c r="K18" s="111"/>
    </row>
    <row r="19" spans="1:10" ht="4.5" customHeight="1">
      <c r="A19" s="327"/>
      <c r="B19" s="112"/>
      <c r="C19" s="112"/>
      <c r="D19" s="197"/>
      <c r="E19" s="197"/>
      <c r="F19" s="10"/>
      <c r="G19" s="10"/>
      <c r="H19" s="10"/>
      <c r="I19" s="10"/>
      <c r="J19" s="10"/>
    </row>
    <row r="20" spans="1:11" s="248" customFormat="1" ht="14.25" customHeight="1">
      <c r="A20" s="671" t="s">
        <v>563</v>
      </c>
      <c r="B20" s="247"/>
      <c r="C20" s="247"/>
      <c r="D20" s="247"/>
      <c r="E20" s="247"/>
      <c r="F20" s="105"/>
      <c r="G20" s="1"/>
      <c r="H20" s="1"/>
      <c r="I20" s="1"/>
      <c r="J20" s="1"/>
      <c r="K20" s="1"/>
    </row>
    <row r="21" spans="1:11" s="248" customFormat="1" ht="14.25" customHeight="1">
      <c r="A21" s="672" t="s">
        <v>345</v>
      </c>
      <c r="F21" s="105"/>
      <c r="G21" s="1"/>
      <c r="H21" s="1"/>
      <c r="I21" s="1"/>
      <c r="J21" s="19"/>
      <c r="K21" s="1"/>
    </row>
    <row r="22" spans="1:6" ht="15" customHeight="1">
      <c r="A22" s="20"/>
      <c r="B22" s="105"/>
      <c r="C22" s="105"/>
      <c r="D22" s="105"/>
      <c r="E22" s="105"/>
      <c r="F22" s="105"/>
    </row>
    <row r="23" spans="2:6" ht="15" customHeight="1">
      <c r="B23" s="55"/>
      <c r="C23" s="55"/>
      <c r="D23" s="55"/>
      <c r="E23" s="55"/>
      <c r="F23" s="55"/>
    </row>
    <row r="24" spans="1:6" ht="15" customHeight="1">
      <c r="A24" s="22"/>
      <c r="B24" s="55"/>
      <c r="C24" s="55"/>
      <c r="D24" s="55"/>
      <c r="E24" s="55"/>
      <c r="F24" s="55"/>
    </row>
    <row r="25" spans="1:6" ht="15">
      <c r="A25" s="328"/>
      <c r="B25" s="55"/>
      <c r="C25" s="55"/>
      <c r="D25" s="55"/>
      <c r="E25" s="55"/>
      <c r="F25" s="113"/>
    </row>
    <row r="26" spans="1:6" ht="19.5" customHeight="1">
      <c r="A26" s="5"/>
      <c r="B26" s="8"/>
      <c r="C26" s="8"/>
      <c r="D26" s="8"/>
      <c r="E26" s="8"/>
      <c r="F26" s="113"/>
    </row>
    <row r="27" spans="1:6" ht="19.5" customHeight="1">
      <c r="A27" s="5"/>
      <c r="B27" s="8"/>
      <c r="C27" s="8"/>
      <c r="D27" s="8"/>
      <c r="E27" s="8"/>
      <c r="F27" s="105"/>
    </row>
    <row r="28" spans="1:6" ht="10.5" customHeight="1">
      <c r="A28" s="42"/>
      <c r="B28" s="55"/>
      <c r="C28" s="55"/>
      <c r="D28" s="55"/>
      <c r="E28" s="55"/>
      <c r="F28" s="113"/>
    </row>
    <row r="29" spans="1:5" ht="15" customHeight="1">
      <c r="A29" s="55"/>
      <c r="B29" s="55"/>
      <c r="C29" s="55"/>
      <c r="D29" s="113"/>
      <c r="E29" s="113"/>
    </row>
    <row r="30" spans="1:6" ht="15" customHeight="1">
      <c r="A30" s="44"/>
      <c r="B30" s="105"/>
      <c r="C30" s="105"/>
      <c r="D30" s="105"/>
      <c r="E30" s="105"/>
      <c r="F30" s="55"/>
    </row>
    <row r="31" spans="1:6" ht="15" customHeight="1">
      <c r="A31" s="44"/>
      <c r="B31" s="105"/>
      <c r="C31" s="105"/>
      <c r="D31" s="105"/>
      <c r="E31" s="105"/>
      <c r="F31" s="55"/>
    </row>
    <row r="32" spans="1:6" ht="15" customHeight="1">
      <c r="A32" s="44"/>
      <c r="B32" s="105"/>
      <c r="C32" s="105"/>
      <c r="D32" s="105"/>
      <c r="E32" s="105"/>
      <c r="F32" s="113"/>
    </row>
    <row r="33" spans="1:6" ht="15" customHeight="1">
      <c r="A33" s="44"/>
      <c r="B33" s="105"/>
      <c r="C33" s="105"/>
      <c r="D33" s="105"/>
      <c r="E33" s="105"/>
      <c r="F33" s="105"/>
    </row>
    <row r="34" spans="1:6" ht="15" customHeight="1">
      <c r="A34" s="44"/>
      <c r="B34" s="105"/>
      <c r="C34" s="105"/>
      <c r="D34" s="105"/>
      <c r="E34" s="105"/>
      <c r="F34" s="113"/>
    </row>
    <row r="35" spans="1:6" ht="3.75" customHeight="1">
      <c r="A35" s="44"/>
      <c r="B35" s="55"/>
      <c r="C35" s="55"/>
      <c r="D35" s="55"/>
      <c r="E35" s="55"/>
      <c r="F35" s="105"/>
    </row>
    <row r="36" spans="1:6" ht="15" customHeight="1">
      <c r="A36" s="44"/>
      <c r="B36" s="55"/>
      <c r="C36" s="55"/>
      <c r="D36" s="55"/>
      <c r="E36" s="55"/>
      <c r="F36" s="113"/>
    </row>
    <row r="37" spans="1:6" ht="15" customHeight="1">
      <c r="A37" s="44"/>
      <c r="B37" s="113"/>
      <c r="C37" s="113"/>
      <c r="D37" s="113"/>
      <c r="E37" s="113"/>
      <c r="F37" s="55"/>
    </row>
    <row r="38" spans="1:6" ht="15" customHeight="1">
      <c r="A38" s="44"/>
      <c r="B38" s="113"/>
      <c r="C38" s="113"/>
      <c r="D38" s="113"/>
      <c r="E38" s="113"/>
      <c r="F38" s="55"/>
    </row>
    <row r="39" spans="1:6" ht="15" customHeight="1">
      <c r="A39" s="44"/>
      <c r="B39" s="105"/>
      <c r="C39" s="105"/>
      <c r="D39" s="105"/>
      <c r="E39" s="105"/>
      <c r="F39" s="105"/>
    </row>
    <row r="40" spans="1:6" ht="15" customHeight="1">
      <c r="A40" s="44"/>
      <c r="B40" s="113"/>
      <c r="C40" s="113"/>
      <c r="D40" s="113"/>
      <c r="E40" s="113"/>
      <c r="F40" s="113"/>
    </row>
    <row r="41" spans="1:6" ht="15" customHeight="1">
      <c r="A41" s="44"/>
      <c r="B41" s="113"/>
      <c r="C41" s="113"/>
      <c r="D41" s="113"/>
      <c r="E41" s="113"/>
      <c r="F41" s="105"/>
    </row>
    <row r="42" spans="1:6" ht="3.75" customHeight="1">
      <c r="A42" s="44"/>
      <c r="B42" s="55"/>
      <c r="C42" s="55"/>
      <c r="D42" s="55"/>
      <c r="E42" s="55"/>
      <c r="F42" s="105"/>
    </row>
    <row r="43" spans="1:6" ht="15" customHeight="1">
      <c r="A43" s="44"/>
      <c r="B43" s="55"/>
      <c r="C43" s="55"/>
      <c r="D43" s="55"/>
      <c r="E43" s="55"/>
      <c r="F43" s="113"/>
    </row>
    <row r="44" spans="1:6" ht="15" customHeight="1">
      <c r="A44" s="44"/>
      <c r="B44" s="113"/>
      <c r="C44" s="113"/>
      <c r="D44" s="113"/>
      <c r="E44" s="113"/>
      <c r="F44" s="66"/>
    </row>
    <row r="45" spans="1:6" ht="15" customHeight="1">
      <c r="A45" s="44"/>
      <c r="B45" s="113"/>
      <c r="C45" s="113"/>
      <c r="D45" s="113"/>
      <c r="E45" s="113"/>
      <c r="F45" s="66"/>
    </row>
    <row r="46" spans="1:11" ht="15" customHeight="1">
      <c r="A46" s="44"/>
      <c r="B46" s="105"/>
      <c r="C46" s="105"/>
      <c r="D46" s="105"/>
      <c r="E46" s="105"/>
      <c r="F46" s="114"/>
      <c r="G46" s="115"/>
      <c r="H46" s="2"/>
      <c r="I46" s="2"/>
      <c r="J46" s="2"/>
      <c r="K46" s="2"/>
    </row>
    <row r="47" spans="1:11" ht="15" customHeight="1">
      <c r="A47" s="44"/>
      <c r="B47" s="105"/>
      <c r="C47" s="105"/>
      <c r="D47" s="105"/>
      <c r="E47" s="105"/>
      <c r="F47" s="114"/>
      <c r="G47" s="115"/>
      <c r="H47" s="2"/>
      <c r="I47" s="2"/>
      <c r="J47" s="2"/>
      <c r="K47" s="2"/>
    </row>
    <row r="48" spans="1:11" ht="15" customHeight="1">
      <c r="A48" s="44"/>
      <c r="B48" s="105"/>
      <c r="C48" s="105"/>
      <c r="D48" s="105"/>
      <c r="E48" s="105"/>
      <c r="F48" s="117"/>
      <c r="G48" s="117"/>
      <c r="H48" s="117"/>
      <c r="I48" s="117"/>
      <c r="J48" s="117"/>
      <c r="K48" s="117"/>
    </row>
    <row r="49" spans="1:11" ht="3.75" customHeight="1">
      <c r="A49" s="44"/>
      <c r="B49" s="55"/>
      <c r="C49" s="55"/>
      <c r="D49" s="55"/>
      <c r="E49" s="55"/>
      <c r="F49" s="117"/>
      <c r="G49" s="117"/>
      <c r="H49" s="117"/>
      <c r="I49" s="117"/>
      <c r="J49" s="117"/>
      <c r="K49" s="117"/>
    </row>
    <row r="50" spans="1:5" ht="15" customHeight="1">
      <c r="A50" s="44"/>
      <c r="B50" s="55"/>
      <c r="C50" s="55"/>
      <c r="D50" s="55"/>
      <c r="E50" s="55"/>
    </row>
    <row r="51" spans="1:5" ht="15" customHeight="1">
      <c r="A51" s="44"/>
      <c r="B51" s="113"/>
      <c r="C51" s="113"/>
      <c r="D51" s="113"/>
      <c r="E51" s="113"/>
    </row>
    <row r="52" spans="1:5" ht="15" customHeight="1">
      <c r="A52" s="44"/>
      <c r="B52" s="105"/>
      <c r="C52" s="105"/>
      <c r="D52" s="105"/>
      <c r="E52" s="105"/>
    </row>
    <row r="53" spans="1:5" ht="15" customHeight="1">
      <c r="A53" s="44"/>
      <c r="B53" s="105"/>
      <c r="C53" s="105"/>
      <c r="D53" s="105"/>
      <c r="E53" s="105"/>
    </row>
    <row r="54" spans="1:5" ht="15" customHeight="1">
      <c r="A54" s="44"/>
      <c r="B54" s="105"/>
      <c r="C54" s="105"/>
      <c r="D54" s="105"/>
      <c r="E54" s="105"/>
    </row>
    <row r="55" spans="1:5" ht="15" customHeight="1">
      <c r="A55" s="44"/>
      <c r="B55" s="105"/>
      <c r="C55" s="105"/>
      <c r="D55" s="105"/>
      <c r="E55" s="105"/>
    </row>
    <row r="56" spans="1:5" ht="9.75" customHeight="1">
      <c r="A56" s="54"/>
      <c r="B56" s="66"/>
      <c r="C56" s="66"/>
      <c r="D56" s="66"/>
      <c r="E56" s="66"/>
    </row>
    <row r="57" spans="1:5" ht="3.75" customHeight="1">
      <c r="A57" s="54"/>
      <c r="B57" s="66"/>
      <c r="C57" s="66"/>
      <c r="D57" s="66"/>
      <c r="E57" s="66"/>
    </row>
    <row r="58" spans="1:11" s="2" customFormat="1" ht="15">
      <c r="A58" s="104"/>
      <c r="B58" s="3"/>
      <c r="C58" s="3"/>
      <c r="D58" s="3"/>
      <c r="E58" s="3"/>
      <c r="F58" s="1"/>
      <c r="G58" s="1"/>
      <c r="H58" s="1"/>
      <c r="I58" s="1"/>
      <c r="J58" s="1"/>
      <c r="K58" s="1"/>
    </row>
    <row r="59" spans="1:11" s="2" customFormat="1" ht="15">
      <c r="A59" s="104"/>
      <c r="B59" s="3"/>
      <c r="C59" s="3"/>
      <c r="D59" s="3"/>
      <c r="E59" s="3"/>
      <c r="F59" s="1"/>
      <c r="G59" s="1"/>
      <c r="H59" s="1"/>
      <c r="I59" s="1"/>
      <c r="J59" s="1"/>
      <c r="K59" s="1"/>
    </row>
    <row r="60" spans="1:11" s="117" customFormat="1" ht="15" customHeight="1">
      <c r="A60" s="116"/>
      <c r="F60" s="1"/>
      <c r="G60" s="1"/>
      <c r="H60" s="1"/>
      <c r="I60" s="1"/>
      <c r="J60" s="1"/>
      <c r="K60" s="1"/>
    </row>
    <row r="61" spans="1:11" s="117" customFormat="1" ht="15" customHeight="1">
      <c r="A61" s="116"/>
      <c r="F61" s="1"/>
      <c r="G61" s="1"/>
      <c r="H61" s="1"/>
      <c r="I61" s="1"/>
      <c r="J61" s="1"/>
      <c r="K61" s="1"/>
    </row>
  </sheetData>
  <sheetProtection/>
  <mergeCells count="3">
    <mergeCell ref="B6:B8"/>
    <mergeCell ref="C6:C8"/>
    <mergeCell ref="D6:D8"/>
  </mergeCells>
  <printOptions/>
  <pageMargins left="0.7874015748031497" right="0.7874015748031497" top="0.7874015748031497" bottom="5.708661417322835" header="0.5118110236220472" footer="0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="140" zoomScaleNormal="140" zoomScalePageLayoutView="0" workbookViewId="0" topLeftCell="A1">
      <selection activeCell="L1" sqref="L1"/>
    </sheetView>
  </sheetViews>
  <sheetFormatPr defaultColWidth="9.00390625" defaultRowHeight="16.5"/>
  <cols>
    <col min="1" max="1" width="21.125" style="74" customWidth="1"/>
    <col min="2" max="2" width="8.625" style="1" customWidth="1"/>
    <col min="3" max="3" width="2.125" style="1" customWidth="1"/>
    <col min="4" max="4" width="8.625" style="1" customWidth="1"/>
    <col min="5" max="5" width="2.125" style="1" customWidth="1"/>
    <col min="6" max="6" width="8.625" style="1" customWidth="1"/>
    <col min="7" max="7" width="2.125" style="1" customWidth="1"/>
    <col min="8" max="8" width="8.625" style="1" customWidth="1"/>
    <col min="9" max="9" width="2.125" style="1" customWidth="1"/>
    <col min="10" max="10" width="8.625" style="1" customWidth="1"/>
    <col min="11" max="11" width="2.125" style="1" customWidth="1"/>
    <col min="12" max="16384" width="9.00390625" style="1" customWidth="1"/>
  </cols>
  <sheetData>
    <row r="1" spans="1:7" ht="15" customHeight="1">
      <c r="A1" s="67" t="s">
        <v>270</v>
      </c>
      <c r="B1" s="56"/>
      <c r="C1" s="56"/>
      <c r="D1" s="56"/>
      <c r="E1" s="56"/>
      <c r="F1" s="56"/>
      <c r="G1" s="56"/>
    </row>
    <row r="2" spans="1:11" ht="15.75" customHeight="1">
      <c r="A2" s="619"/>
      <c r="B2" s="63"/>
      <c r="C2" s="63"/>
      <c r="D2" s="63"/>
      <c r="E2" s="118"/>
      <c r="F2" s="63"/>
      <c r="K2" s="118" t="s">
        <v>467</v>
      </c>
    </row>
    <row r="3" spans="1:11" ht="15.75" customHeight="1">
      <c r="A3" s="107"/>
      <c r="B3" s="1034">
        <v>2015</v>
      </c>
      <c r="C3" s="1035"/>
      <c r="D3" s="1032">
        <v>2015</v>
      </c>
      <c r="E3" s="1035"/>
      <c r="F3" s="1032">
        <v>2016</v>
      </c>
      <c r="G3" s="1035"/>
      <c r="H3" s="1032">
        <v>2016</v>
      </c>
      <c r="I3" s="1032"/>
      <c r="J3" s="1032">
        <v>2016</v>
      </c>
      <c r="K3" s="1032"/>
    </row>
    <row r="4" spans="1:11" ht="15.75" customHeight="1">
      <c r="A4" s="109"/>
      <c r="B4" s="1036" t="s">
        <v>749</v>
      </c>
      <c r="C4" s="1037"/>
      <c r="D4" s="1038" t="s">
        <v>750</v>
      </c>
      <c r="E4" s="1037"/>
      <c r="F4" s="1033" t="s">
        <v>751</v>
      </c>
      <c r="G4" s="1037"/>
      <c r="H4" s="1033" t="s">
        <v>748</v>
      </c>
      <c r="I4" s="1033"/>
      <c r="J4" s="1033" t="s">
        <v>749</v>
      </c>
      <c r="K4" s="1033"/>
    </row>
    <row r="5" ht="3.75" customHeight="1">
      <c r="A5" s="322"/>
    </row>
    <row r="6" ht="15" customHeight="1">
      <c r="A6" s="65" t="s">
        <v>468</v>
      </c>
    </row>
    <row r="7" spans="1:10" ht="15" customHeight="1">
      <c r="A7" s="65" t="s">
        <v>469</v>
      </c>
      <c r="B7" s="447">
        <v>1.3</v>
      </c>
      <c r="D7" s="446" t="s">
        <v>755</v>
      </c>
      <c r="F7" s="446">
        <v>1.1</v>
      </c>
      <c r="H7" s="446" t="s">
        <v>347</v>
      </c>
      <c r="J7" s="446" t="s">
        <v>347</v>
      </c>
    </row>
    <row r="8" spans="1:10" ht="15" customHeight="1">
      <c r="A8" s="65" t="s">
        <v>470</v>
      </c>
      <c r="B8" s="447">
        <v>4.9</v>
      </c>
      <c r="D8" s="446">
        <v>6.7</v>
      </c>
      <c r="F8" s="446">
        <v>9</v>
      </c>
      <c r="H8" s="446">
        <v>11.2</v>
      </c>
      <c r="J8" s="446">
        <v>18.5</v>
      </c>
    </row>
    <row r="9" spans="1:10" ht="15" customHeight="1">
      <c r="A9" s="65" t="s">
        <v>471</v>
      </c>
      <c r="B9" s="447">
        <v>59.2</v>
      </c>
      <c r="D9" s="446">
        <v>64.9</v>
      </c>
      <c r="F9" s="446">
        <v>83.5</v>
      </c>
      <c r="H9" s="446">
        <v>78.7</v>
      </c>
      <c r="J9" s="446">
        <v>71.4</v>
      </c>
    </row>
    <row r="10" spans="1:10" ht="15" customHeight="1">
      <c r="A10" s="65" t="s">
        <v>472</v>
      </c>
      <c r="B10" s="447">
        <v>32.6</v>
      </c>
      <c r="D10" s="446">
        <v>20.7</v>
      </c>
      <c r="F10" s="446">
        <v>1.3</v>
      </c>
      <c r="H10" s="446">
        <v>5.5</v>
      </c>
      <c r="J10" s="446">
        <v>8.1</v>
      </c>
    </row>
    <row r="11" spans="1:10" ht="15" customHeight="1">
      <c r="A11" s="65" t="s">
        <v>473</v>
      </c>
      <c r="B11" s="447">
        <v>2</v>
      </c>
      <c r="D11" s="446">
        <v>7.7</v>
      </c>
      <c r="F11" s="446">
        <v>5</v>
      </c>
      <c r="H11" s="446">
        <v>4.7</v>
      </c>
      <c r="J11" s="446">
        <v>2</v>
      </c>
    </row>
    <row r="12" spans="1:6" ht="3.75" customHeight="1">
      <c r="A12" s="46"/>
      <c r="B12" s="834"/>
      <c r="D12" s="34"/>
      <c r="F12" s="34"/>
    </row>
    <row r="13" spans="1:6" ht="15" customHeight="1">
      <c r="A13" s="46" t="s">
        <v>474</v>
      </c>
      <c r="B13" s="834"/>
      <c r="D13" s="446"/>
      <c r="F13" s="446"/>
    </row>
    <row r="14" spans="1:10" ht="15" customHeight="1">
      <c r="A14" s="46" t="s">
        <v>475</v>
      </c>
      <c r="B14" s="447" t="s">
        <v>733</v>
      </c>
      <c r="D14" s="446" t="s">
        <v>733</v>
      </c>
      <c r="F14" s="446" t="s">
        <v>347</v>
      </c>
      <c r="H14" s="446" t="s">
        <v>347</v>
      </c>
      <c r="J14" s="446" t="s">
        <v>347</v>
      </c>
    </row>
    <row r="15" spans="1:10" ht="15" customHeight="1">
      <c r="A15" s="46" t="s">
        <v>476</v>
      </c>
      <c r="B15" s="447">
        <v>10.6</v>
      </c>
      <c r="D15" s="446">
        <v>2.9</v>
      </c>
      <c r="F15" s="446">
        <v>53.2</v>
      </c>
      <c r="H15" s="446">
        <v>20.4</v>
      </c>
      <c r="J15" s="446" t="s">
        <v>347</v>
      </c>
    </row>
    <row r="16" spans="1:10" ht="15" customHeight="1">
      <c r="A16" s="46" t="s">
        <v>477</v>
      </c>
      <c r="B16" s="447">
        <v>7.3</v>
      </c>
      <c r="D16" s="446" t="s">
        <v>733</v>
      </c>
      <c r="F16" s="446">
        <v>2.7</v>
      </c>
      <c r="H16" s="446">
        <v>79.5</v>
      </c>
      <c r="J16" s="446">
        <v>24.6</v>
      </c>
    </row>
    <row r="17" spans="1:10" ht="15" customHeight="1">
      <c r="A17" s="46" t="s">
        <v>478</v>
      </c>
      <c r="B17" s="447">
        <v>80.1</v>
      </c>
      <c r="D17" s="446">
        <v>56.1</v>
      </c>
      <c r="F17" s="446" t="s">
        <v>347</v>
      </c>
      <c r="H17" s="446" t="s">
        <v>347</v>
      </c>
      <c r="J17" s="446">
        <v>75.1</v>
      </c>
    </row>
    <row r="18" spans="1:10" ht="15" customHeight="1">
      <c r="A18" s="46" t="s">
        <v>357</v>
      </c>
      <c r="B18" s="447">
        <v>2.1</v>
      </c>
      <c r="D18" s="446">
        <v>41</v>
      </c>
      <c r="F18" s="446">
        <v>44.1</v>
      </c>
      <c r="H18" s="446">
        <v>0.1</v>
      </c>
      <c r="J18" s="446">
        <v>0.2</v>
      </c>
    </row>
    <row r="19" spans="1:11" ht="3.75" customHeight="1">
      <c r="A19" s="119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7" s="248" customFormat="1" ht="13.5" customHeight="1">
      <c r="A20" s="672" t="s">
        <v>564</v>
      </c>
      <c r="C20" s="249"/>
      <c r="D20" s="249"/>
      <c r="E20" s="249"/>
      <c r="F20" s="249"/>
      <c r="G20" s="249"/>
    </row>
    <row r="21" s="117" customFormat="1" ht="15" customHeight="1">
      <c r="A21" s="116"/>
    </row>
    <row r="22" s="117" customFormat="1" ht="15" customHeight="1">
      <c r="A22" s="116"/>
    </row>
    <row r="39" ht="15">
      <c r="A39" s="1"/>
    </row>
  </sheetData>
  <sheetProtection/>
  <mergeCells count="10">
    <mergeCell ref="H3:I3"/>
    <mergeCell ref="H4:I4"/>
    <mergeCell ref="J3:K3"/>
    <mergeCell ref="J4:K4"/>
    <mergeCell ref="B3:C3"/>
    <mergeCell ref="D3:E3"/>
    <mergeCell ref="B4:C4"/>
    <mergeCell ref="D4:E4"/>
    <mergeCell ref="F3:G3"/>
    <mergeCell ref="F4:G4"/>
  </mergeCells>
  <printOptions/>
  <pageMargins left="0.7874015748031497" right="0.7874015748031497" top="5.708661417322835" bottom="0.7874015748031497" header="0.5118110236220472" footer="0.3937007874015748"/>
  <pageSetup horizontalDpi="600" verticalDpi="600" orientation="portrait" paperSize="9" scale="11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4"/>
  <sheetViews>
    <sheetView zoomScale="120" zoomScaleNormal="120" zoomScalePageLayoutView="0" workbookViewId="0" topLeftCell="A1">
      <selection activeCell="L1" sqref="L1"/>
    </sheetView>
  </sheetViews>
  <sheetFormatPr defaultColWidth="9.00390625" defaultRowHeight="16.5"/>
  <cols>
    <col min="1" max="1" width="23.00390625" style="417" customWidth="1"/>
    <col min="2" max="2" width="9.50390625" style="417" customWidth="1"/>
    <col min="3" max="11" width="8.125" style="418" customWidth="1"/>
    <col min="12" max="12" width="10.00390625" style="418" bestFit="1" customWidth="1"/>
    <col min="13" max="13" width="10.125" style="418" bestFit="1" customWidth="1"/>
    <col min="14" max="16384" width="9.00390625" style="418" customWidth="1"/>
  </cols>
  <sheetData>
    <row r="1" spans="1:7" s="415" customFormat="1" ht="15" customHeight="1">
      <c r="A1" s="935" t="s">
        <v>835</v>
      </c>
      <c r="B1" s="620"/>
      <c r="G1" s="416"/>
    </row>
    <row r="2" spans="1:7" s="415" customFormat="1" ht="15" customHeight="1">
      <c r="A2" s="621"/>
      <c r="B2" s="620"/>
      <c r="G2" s="416"/>
    </row>
    <row r="3" spans="1:10" ht="15" customHeight="1">
      <c r="A3" s="469"/>
      <c r="B3" s="469"/>
      <c r="G3" s="622"/>
      <c r="H3" s="622"/>
      <c r="I3" s="622"/>
      <c r="J3" s="622"/>
    </row>
    <row r="4" spans="1:2" ht="15" customHeight="1">
      <c r="A4" s="417" t="s">
        <v>423</v>
      </c>
      <c r="B4" s="469"/>
    </row>
    <row r="5" spans="1:2" ht="9" customHeight="1">
      <c r="A5" s="469"/>
      <c r="B5" s="469"/>
    </row>
    <row r="6" spans="1:11" ht="16.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</row>
    <row r="7" spans="1:11" ht="16.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</row>
    <row r="8" spans="1:11" ht="16.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</row>
    <row r="9" spans="1:6" s="421" customFormat="1" ht="9" customHeight="1">
      <c r="A9" s="623"/>
      <c r="B9" s="849"/>
      <c r="C9" s="420"/>
      <c r="D9" s="418"/>
      <c r="E9" s="415"/>
      <c r="F9" s="415"/>
    </row>
    <row r="10" spans="1:12" s="422" customFormat="1" ht="15" customHeight="1">
      <c r="A10" s="479" t="s">
        <v>424</v>
      </c>
      <c r="B10" s="790"/>
      <c r="C10" s="485"/>
      <c r="D10" s="485"/>
      <c r="E10" s="624"/>
      <c r="F10" s="624"/>
      <c r="L10" s="218"/>
    </row>
    <row r="11" spans="1:12" s="421" customFormat="1" ht="10.5" customHeight="1">
      <c r="A11" s="428"/>
      <c r="B11" s="474"/>
      <c r="C11" s="625"/>
      <c r="D11" s="625"/>
      <c r="E11" s="415"/>
      <c r="F11" s="415"/>
      <c r="L11" s="130"/>
    </row>
    <row r="12" spans="1:12" s="422" customFormat="1" ht="15" customHeight="1">
      <c r="A12" s="483" t="s">
        <v>479</v>
      </c>
      <c r="B12" s="478" t="s">
        <v>480</v>
      </c>
      <c r="C12" s="486">
        <v>6</v>
      </c>
      <c r="D12" s="486">
        <v>6</v>
      </c>
      <c r="E12" s="486">
        <v>6</v>
      </c>
      <c r="F12" s="965" t="s">
        <v>895</v>
      </c>
      <c r="G12" s="486">
        <v>6</v>
      </c>
      <c r="H12" s="486">
        <v>6</v>
      </c>
      <c r="I12" s="486">
        <v>6</v>
      </c>
      <c r="J12" s="486">
        <v>6</v>
      </c>
      <c r="K12" s="486">
        <v>6</v>
      </c>
      <c r="L12" s="218"/>
    </row>
    <row r="13" spans="1:12" s="421" customFormat="1" ht="15" customHeight="1">
      <c r="A13" s="475"/>
      <c r="B13" s="474" t="s">
        <v>197</v>
      </c>
      <c r="C13" s="512" t="s">
        <v>403</v>
      </c>
      <c r="D13" s="512" t="s">
        <v>403</v>
      </c>
      <c r="E13" s="512" t="s">
        <v>403</v>
      </c>
      <c r="F13" s="965" t="s">
        <v>895</v>
      </c>
      <c r="G13" s="512" t="s">
        <v>403</v>
      </c>
      <c r="H13" s="512" t="s">
        <v>403</v>
      </c>
      <c r="I13" s="512" t="s">
        <v>403</v>
      </c>
      <c r="J13" s="512" t="s">
        <v>403</v>
      </c>
      <c r="K13" s="512" t="s">
        <v>403</v>
      </c>
      <c r="L13" s="130"/>
    </row>
    <row r="14" spans="1:12" s="421" customFormat="1" ht="10.5" customHeight="1">
      <c r="A14" s="475"/>
      <c r="B14" s="474"/>
      <c r="C14" s="415"/>
      <c r="L14" s="130"/>
    </row>
    <row r="15" spans="1:12" s="422" customFormat="1" ht="15" customHeight="1">
      <c r="A15" s="483" t="s">
        <v>481</v>
      </c>
      <c r="B15" s="478" t="s">
        <v>480</v>
      </c>
      <c r="C15" s="486">
        <v>35</v>
      </c>
      <c r="D15" s="486">
        <v>35</v>
      </c>
      <c r="E15" s="486">
        <v>36</v>
      </c>
      <c r="F15" s="965" t="s">
        <v>895</v>
      </c>
      <c r="G15" s="486">
        <v>35</v>
      </c>
      <c r="H15" s="486">
        <v>36</v>
      </c>
      <c r="I15" s="486">
        <v>36</v>
      </c>
      <c r="J15" s="486">
        <v>36</v>
      </c>
      <c r="K15" s="486">
        <v>38</v>
      </c>
      <c r="L15" s="130" t="s">
        <v>98</v>
      </c>
    </row>
    <row r="16" spans="1:12" s="421" customFormat="1" ht="15" customHeight="1">
      <c r="A16" s="475"/>
      <c r="B16" s="474" t="s">
        <v>197</v>
      </c>
      <c r="C16" s="512" t="s">
        <v>403</v>
      </c>
      <c r="D16" s="512" t="s">
        <v>403</v>
      </c>
      <c r="E16" s="512">
        <v>2.857142857142847</v>
      </c>
      <c r="F16" s="965" t="s">
        <v>895</v>
      </c>
      <c r="G16" s="512" t="s">
        <v>403</v>
      </c>
      <c r="H16" s="512">
        <v>2.857142857142847</v>
      </c>
      <c r="I16" s="512">
        <v>2.857142857142847</v>
      </c>
      <c r="J16" s="512">
        <v>2.857142857142847</v>
      </c>
      <c r="K16" s="512">
        <v>8.57142857142857</v>
      </c>
      <c r="L16" s="130"/>
    </row>
    <row r="17" spans="1:12" s="421" customFormat="1" ht="10.5" customHeight="1">
      <c r="A17" s="475"/>
      <c r="B17" s="474"/>
      <c r="C17" s="415"/>
      <c r="L17" s="130"/>
    </row>
    <row r="18" spans="1:12" s="422" customFormat="1" ht="15" customHeight="1">
      <c r="A18" s="483" t="s">
        <v>359</v>
      </c>
      <c r="B18" s="478" t="s">
        <v>480</v>
      </c>
      <c r="C18" s="486">
        <v>5750</v>
      </c>
      <c r="D18" s="486">
        <v>5711</v>
      </c>
      <c r="E18" s="486">
        <v>5957</v>
      </c>
      <c r="F18" s="965" t="s">
        <v>895</v>
      </c>
      <c r="G18" s="486">
        <v>5819</v>
      </c>
      <c r="H18" s="486">
        <v>5957</v>
      </c>
      <c r="I18" s="486">
        <v>6087</v>
      </c>
      <c r="J18" s="486">
        <v>5998</v>
      </c>
      <c r="K18" s="486">
        <v>6304</v>
      </c>
      <c r="L18" s="750"/>
    </row>
    <row r="19" spans="1:12" s="421" customFormat="1" ht="15" customHeight="1">
      <c r="A19" s="475"/>
      <c r="B19" s="474" t="s">
        <v>197</v>
      </c>
      <c r="C19" s="488">
        <v>4.831358249772094</v>
      </c>
      <c r="D19" s="488">
        <v>-0.6782608695652215</v>
      </c>
      <c r="E19" s="488">
        <v>4.307476799159531</v>
      </c>
      <c r="F19" s="965" t="s">
        <v>895</v>
      </c>
      <c r="G19" s="488">
        <v>2.1414779708618568</v>
      </c>
      <c r="H19" s="488">
        <v>4.307476799159531</v>
      </c>
      <c r="I19" s="488">
        <v>6.714586255259462</v>
      </c>
      <c r="J19" s="488">
        <v>3.164774681802541</v>
      </c>
      <c r="K19" s="488">
        <v>8.33476542361231</v>
      </c>
      <c r="L19" s="130"/>
    </row>
    <row r="20" spans="1:12" s="415" customFormat="1" ht="10.5" customHeight="1">
      <c r="A20" s="475"/>
      <c r="B20" s="474"/>
      <c r="L20" s="130"/>
    </row>
    <row r="21" spans="1:12" s="415" customFormat="1" ht="15" customHeight="1">
      <c r="A21" s="483" t="s">
        <v>482</v>
      </c>
      <c r="B21" s="478" t="s">
        <v>480</v>
      </c>
      <c r="C21" s="486">
        <v>13106</v>
      </c>
      <c r="D21" s="486">
        <v>13018</v>
      </c>
      <c r="E21" s="486">
        <v>14578</v>
      </c>
      <c r="F21" s="965" t="s">
        <v>895</v>
      </c>
      <c r="G21" s="486">
        <v>14213</v>
      </c>
      <c r="H21" s="486">
        <v>14578</v>
      </c>
      <c r="I21" s="486">
        <v>14297</v>
      </c>
      <c r="J21" s="486">
        <v>13706</v>
      </c>
      <c r="K21" s="486">
        <v>15769</v>
      </c>
      <c r="L21" s="750"/>
    </row>
    <row r="22" spans="1:12" s="415" customFormat="1" ht="15" customHeight="1">
      <c r="A22" s="475"/>
      <c r="B22" s="474" t="s">
        <v>197</v>
      </c>
      <c r="C22" s="488">
        <v>-20.976786252637922</v>
      </c>
      <c r="D22" s="488">
        <v>-0.6714481916679347</v>
      </c>
      <c r="E22" s="488">
        <v>11.983407589491478</v>
      </c>
      <c r="F22" s="965" t="s">
        <v>895</v>
      </c>
      <c r="G22" s="488">
        <v>12.945009535918615</v>
      </c>
      <c r="H22" s="488">
        <v>11.983407589491478</v>
      </c>
      <c r="I22" s="488">
        <v>12.681273644388398</v>
      </c>
      <c r="J22" s="488">
        <v>-3.424464487034953</v>
      </c>
      <c r="K22" s="488">
        <v>10.947723914725955</v>
      </c>
      <c r="L22" s="130"/>
    </row>
    <row r="23" spans="1:12" s="415" customFormat="1" ht="10.5" customHeight="1">
      <c r="A23" s="475"/>
      <c r="B23" s="474"/>
      <c r="L23" s="130"/>
    </row>
    <row r="24" spans="1:12" s="415" customFormat="1" ht="15" customHeight="1">
      <c r="A24" s="626" t="s">
        <v>483</v>
      </c>
      <c r="B24" s="474" t="s">
        <v>196</v>
      </c>
      <c r="C24" s="486">
        <v>361866.284</v>
      </c>
      <c r="D24" s="486">
        <v>352714.37941</v>
      </c>
      <c r="E24" s="486">
        <v>231810.689</v>
      </c>
      <c r="F24" s="486">
        <v>163473</v>
      </c>
      <c r="G24" s="486">
        <v>54602.04</v>
      </c>
      <c r="H24" s="486">
        <v>55060.574</v>
      </c>
      <c r="I24" s="486">
        <v>56389.11203</v>
      </c>
      <c r="J24" s="486">
        <v>51864</v>
      </c>
      <c r="K24" s="486">
        <v>55220</v>
      </c>
      <c r="L24" s="792"/>
    </row>
    <row r="25" spans="1:15" s="415" customFormat="1" ht="15" customHeight="1">
      <c r="A25" s="475"/>
      <c r="B25" s="474" t="s">
        <v>197</v>
      </c>
      <c r="C25" s="250">
        <v>18.553370751638568</v>
      </c>
      <c r="D25" s="250">
        <v>-2.5290846355832315</v>
      </c>
      <c r="E25" s="250">
        <v>-34.27807242002456</v>
      </c>
      <c r="F25" s="488">
        <v>-7.5</v>
      </c>
      <c r="G25" s="488">
        <v>-34.327547449611174</v>
      </c>
      <c r="H25" s="488">
        <v>-27.403138720133043</v>
      </c>
      <c r="I25" s="488">
        <v>-13.290998515159941</v>
      </c>
      <c r="J25" s="488">
        <v>-9.194497499178226</v>
      </c>
      <c r="K25" s="488">
        <v>1.1</v>
      </c>
      <c r="L25" s="130"/>
      <c r="O25" s="975"/>
    </row>
    <row r="26" spans="1:12" s="415" customFormat="1" ht="10.5" customHeight="1">
      <c r="A26" s="475"/>
      <c r="B26" s="474"/>
      <c r="L26" s="130"/>
    </row>
    <row r="27" spans="1:13" s="415" customFormat="1" ht="15" customHeight="1">
      <c r="A27" s="483" t="s">
        <v>484</v>
      </c>
      <c r="B27" s="474" t="s">
        <v>196</v>
      </c>
      <c r="C27" s="486">
        <v>360748.725</v>
      </c>
      <c r="D27" s="486">
        <v>351521.309</v>
      </c>
      <c r="E27" s="486">
        <v>230839.844</v>
      </c>
      <c r="F27" s="486">
        <v>162792</v>
      </c>
      <c r="G27" s="486">
        <v>54370.745</v>
      </c>
      <c r="H27" s="486">
        <v>54824.574</v>
      </c>
      <c r="I27" s="486">
        <v>56176.216</v>
      </c>
      <c r="J27" s="486">
        <v>51610.358</v>
      </c>
      <c r="K27" s="486">
        <v>55005.141</v>
      </c>
      <c r="L27" s="486"/>
      <c r="M27" s="486"/>
    </row>
    <row r="28" spans="1:15" s="415" customFormat="1" ht="15" customHeight="1">
      <c r="A28" s="480"/>
      <c r="B28" s="474" t="s">
        <v>197</v>
      </c>
      <c r="C28" s="488">
        <v>18.613272485106805</v>
      </c>
      <c r="D28" s="488">
        <v>-2.5578513132652034</v>
      </c>
      <c r="E28" s="488">
        <v>-34.33119469864059</v>
      </c>
      <c r="F28" s="488">
        <v>-7.512953367875653</v>
      </c>
      <c r="G28" s="488">
        <v>-34.37856733200803</v>
      </c>
      <c r="H28" s="488">
        <v>-27.46136995199157</v>
      </c>
      <c r="I28" s="488">
        <v>-13.27745656182283</v>
      </c>
      <c r="J28" s="488">
        <v>-9.244668539333048</v>
      </c>
      <c r="K28" s="488">
        <v>1.1667965925425534</v>
      </c>
      <c r="L28" s="486"/>
      <c r="M28" s="486"/>
      <c r="O28" s="975"/>
    </row>
    <row r="29" spans="1:13" s="415" customFormat="1" ht="10.5" customHeight="1">
      <c r="A29" s="480"/>
      <c r="B29" s="474"/>
      <c r="L29" s="486"/>
      <c r="M29" s="486"/>
    </row>
    <row r="30" spans="1:13" s="424" customFormat="1" ht="15" customHeight="1">
      <c r="A30" s="484" t="s">
        <v>452</v>
      </c>
      <c r="B30" s="474" t="s">
        <v>196</v>
      </c>
      <c r="C30" s="424">
        <v>238524</v>
      </c>
      <c r="D30" s="486">
        <v>212535</v>
      </c>
      <c r="E30" s="486">
        <v>127818</v>
      </c>
      <c r="F30" s="486">
        <v>85627</v>
      </c>
      <c r="G30" s="486">
        <v>28991</v>
      </c>
      <c r="H30" s="486">
        <v>29588</v>
      </c>
      <c r="I30" s="486">
        <v>30382</v>
      </c>
      <c r="J30" s="486">
        <v>26598</v>
      </c>
      <c r="K30" s="486">
        <v>28647</v>
      </c>
      <c r="L30" s="486"/>
      <c r="M30" s="486"/>
    </row>
    <row r="31" spans="1:15" s="425" customFormat="1" ht="15" customHeight="1">
      <c r="A31" s="482"/>
      <c r="B31" s="529" t="s">
        <v>197</v>
      </c>
      <c r="C31" s="488">
        <v>13.12497035807445</v>
      </c>
      <c r="D31" s="488">
        <v>89.10424108265835</v>
      </c>
      <c r="E31" s="488">
        <v>-39.860258310395935</v>
      </c>
      <c r="F31" s="488">
        <v>-12.830092639723105</v>
      </c>
      <c r="G31" s="488">
        <v>-38.01500930063501</v>
      </c>
      <c r="H31" s="488">
        <v>-35.76065481230596</v>
      </c>
      <c r="I31" s="488">
        <v>-19.349101430808844</v>
      </c>
      <c r="J31" s="488">
        <v>-15.743791180942722</v>
      </c>
      <c r="K31" s="488">
        <v>-1.186575144010206</v>
      </c>
      <c r="L31" s="486"/>
      <c r="M31" s="486"/>
      <c r="O31" s="975"/>
    </row>
    <row r="32" spans="1:13" s="425" customFormat="1" ht="10.5" customHeight="1">
      <c r="A32" s="482"/>
      <c r="B32" s="529"/>
      <c r="L32" s="486"/>
      <c r="M32" s="486"/>
    </row>
    <row r="33" spans="1:13" s="424" customFormat="1" ht="15" customHeight="1">
      <c r="A33" s="484" t="s">
        <v>485</v>
      </c>
      <c r="B33" s="474" t="s">
        <v>196</v>
      </c>
      <c r="C33" s="424">
        <v>91599</v>
      </c>
      <c r="D33" s="486">
        <v>106527</v>
      </c>
      <c r="E33" s="486">
        <v>76212</v>
      </c>
      <c r="F33" s="486">
        <v>57126</v>
      </c>
      <c r="G33" s="486">
        <v>18763</v>
      </c>
      <c r="H33" s="486">
        <v>18499</v>
      </c>
      <c r="I33" s="486">
        <v>19010</v>
      </c>
      <c r="J33" s="486">
        <v>18647</v>
      </c>
      <c r="K33" s="486">
        <v>19469</v>
      </c>
      <c r="L33" s="486"/>
      <c r="M33" s="486"/>
    </row>
    <row r="34" spans="1:15" s="425" customFormat="1" ht="15" customHeight="1">
      <c r="A34" s="482"/>
      <c r="B34" s="529" t="s">
        <v>197</v>
      </c>
      <c r="C34" s="488">
        <v>38.260554557667064</v>
      </c>
      <c r="D34" s="488">
        <v>116.29712114761077</v>
      </c>
      <c r="E34" s="488">
        <v>-28.457574136134497</v>
      </c>
      <c r="F34" s="488">
        <v>-1.0171018661306732</v>
      </c>
      <c r="G34" s="488">
        <v>-32.35145659071243</v>
      </c>
      <c r="H34" s="488">
        <v>-16.925633195617024</v>
      </c>
      <c r="I34" s="488">
        <v>-6.4974669224337305</v>
      </c>
      <c r="J34" s="488">
        <v>0.15038401632740772</v>
      </c>
      <c r="K34" s="488">
        <v>3.7627245110057004</v>
      </c>
      <c r="L34" s="486"/>
      <c r="M34" s="486"/>
      <c r="O34" s="975"/>
    </row>
    <row r="35" spans="1:13" s="425" customFormat="1" ht="10.5" customHeight="1">
      <c r="A35" s="482"/>
      <c r="B35" s="529"/>
      <c r="L35" s="486"/>
      <c r="M35" s="486"/>
    </row>
    <row r="36" spans="1:13" s="421" customFormat="1" ht="15" customHeight="1">
      <c r="A36" s="484" t="s">
        <v>482</v>
      </c>
      <c r="B36" s="474" t="s">
        <v>196</v>
      </c>
      <c r="C36" s="486">
        <v>14384</v>
      </c>
      <c r="D36" s="486">
        <v>14444</v>
      </c>
      <c r="E36" s="486">
        <v>11754</v>
      </c>
      <c r="F36" s="486">
        <v>8325</v>
      </c>
      <c r="G36" s="486">
        <v>2940</v>
      </c>
      <c r="H36" s="486">
        <v>2948</v>
      </c>
      <c r="I36" s="486">
        <v>2857</v>
      </c>
      <c r="J36" s="486">
        <v>2627</v>
      </c>
      <c r="K36" s="486">
        <v>2841</v>
      </c>
      <c r="L36" s="486"/>
      <c r="M36" s="486"/>
    </row>
    <row r="37" spans="1:15" s="421" customFormat="1" ht="15" customHeight="1">
      <c r="A37" s="481"/>
      <c r="B37" s="474" t="s">
        <v>197</v>
      </c>
      <c r="C37" s="488">
        <v>8.607671398369064</v>
      </c>
      <c r="D37" s="488">
        <v>100.41713014460511</v>
      </c>
      <c r="E37" s="488">
        <v>-18.623649958460263</v>
      </c>
      <c r="F37" s="488">
        <v>-5.462184873949582</v>
      </c>
      <c r="G37" s="488">
        <v>-21.53722978382706</v>
      </c>
      <c r="H37" s="488">
        <v>-5.9048834982445015</v>
      </c>
      <c r="I37" s="488">
        <v>-1.6523235800344196</v>
      </c>
      <c r="J37" s="488">
        <v>-11.279972982100645</v>
      </c>
      <c r="K37" s="488">
        <v>-3.367346938775512</v>
      </c>
      <c r="L37" s="486"/>
      <c r="M37" s="486"/>
      <c r="O37" s="975"/>
    </row>
    <row r="38" spans="1:13" s="421" customFormat="1" ht="10.5" customHeight="1">
      <c r="A38" s="481"/>
      <c r="B38" s="474"/>
      <c r="C38" s="415"/>
      <c r="D38" s="424"/>
      <c r="E38" s="424"/>
      <c r="F38" s="424"/>
      <c r="L38" s="486"/>
      <c r="M38" s="486"/>
    </row>
    <row r="39" spans="1:13" s="421" customFormat="1" ht="15" customHeight="1">
      <c r="A39" s="484" t="s">
        <v>360</v>
      </c>
      <c r="B39" s="474" t="s">
        <v>196</v>
      </c>
      <c r="C39" s="486">
        <v>6756</v>
      </c>
      <c r="D39" s="486">
        <v>7583</v>
      </c>
      <c r="E39" s="486">
        <v>6347</v>
      </c>
      <c r="F39" s="486">
        <v>4894</v>
      </c>
      <c r="G39" s="486">
        <v>1556</v>
      </c>
      <c r="H39" s="486">
        <v>1560</v>
      </c>
      <c r="I39" s="486">
        <v>1558</v>
      </c>
      <c r="J39" s="486">
        <v>1590</v>
      </c>
      <c r="K39" s="486">
        <v>1746</v>
      </c>
      <c r="L39" s="486"/>
      <c r="M39" s="486"/>
    </row>
    <row r="40" spans="1:15" s="421" customFormat="1" ht="15" customHeight="1">
      <c r="A40" s="481"/>
      <c r="B40" s="474" t="s">
        <v>197</v>
      </c>
      <c r="C40" s="488">
        <v>21.81752614496935</v>
      </c>
      <c r="D40" s="488">
        <v>112.24097098875075</v>
      </c>
      <c r="E40" s="488">
        <v>-16.299617565607278</v>
      </c>
      <c r="F40" s="488">
        <v>2.235220388552335</v>
      </c>
      <c r="G40" s="488">
        <v>-19.54498448810756</v>
      </c>
      <c r="H40" s="488">
        <v>-9.826589595375722</v>
      </c>
      <c r="I40" s="488">
        <v>-5.05789152955515</v>
      </c>
      <c r="J40" s="987" t="s">
        <v>403</v>
      </c>
      <c r="K40" s="488">
        <v>12.210796915167094</v>
      </c>
      <c r="L40" s="486"/>
      <c r="M40" s="486"/>
      <c r="O40" s="975"/>
    </row>
    <row r="41" spans="1:13" s="421" customFormat="1" ht="10.5" customHeight="1">
      <c r="A41" s="481"/>
      <c r="B41" s="474"/>
      <c r="C41" s="415"/>
      <c r="D41" s="424"/>
      <c r="E41" s="424"/>
      <c r="F41" s="424"/>
      <c r="L41" s="486"/>
      <c r="M41" s="486"/>
    </row>
    <row r="42" spans="1:13" s="421" customFormat="1" ht="15" customHeight="1">
      <c r="A42" s="484" t="s">
        <v>361</v>
      </c>
      <c r="B42" s="474" t="s">
        <v>196</v>
      </c>
      <c r="C42" s="486">
        <v>3052</v>
      </c>
      <c r="D42" s="486">
        <v>2933</v>
      </c>
      <c r="E42" s="486">
        <v>2352</v>
      </c>
      <c r="F42" s="486">
        <v>1814</v>
      </c>
      <c r="G42" s="486">
        <v>559</v>
      </c>
      <c r="H42" s="486">
        <v>581</v>
      </c>
      <c r="I42" s="486">
        <v>672</v>
      </c>
      <c r="J42" s="486">
        <v>560</v>
      </c>
      <c r="K42" s="486">
        <v>582</v>
      </c>
      <c r="L42" s="486"/>
      <c r="M42" s="486"/>
    </row>
    <row r="43" spans="1:15" s="421" customFormat="1" ht="15" customHeight="1">
      <c r="A43" s="481"/>
      <c r="B43" s="474" t="s">
        <v>197</v>
      </c>
      <c r="C43" s="488">
        <v>3.457627118644055</v>
      </c>
      <c r="D43" s="488">
        <v>96.10091743119266</v>
      </c>
      <c r="E43" s="488">
        <v>-19.809069212410506</v>
      </c>
      <c r="F43" s="488">
        <v>2.4280067758328556</v>
      </c>
      <c r="G43" s="488">
        <v>-20.48364153627311</v>
      </c>
      <c r="H43" s="488">
        <v>-14.18020679468242</v>
      </c>
      <c r="I43" s="488">
        <v>15.463917525773184</v>
      </c>
      <c r="J43" s="488">
        <v>-11.111111111111114</v>
      </c>
      <c r="K43" s="488">
        <v>4.1144901610017826</v>
      </c>
      <c r="L43" s="486"/>
      <c r="M43" s="486"/>
      <c r="O43" s="975"/>
    </row>
    <row r="44" spans="1:13" s="421" customFormat="1" ht="10.5" customHeight="1">
      <c r="A44" s="481"/>
      <c r="B44" s="474"/>
      <c r="C44" s="415"/>
      <c r="D44" s="424"/>
      <c r="E44" s="424"/>
      <c r="F44" s="424"/>
      <c r="L44" s="486"/>
      <c r="M44" s="486"/>
    </row>
    <row r="45" spans="1:13" s="421" customFormat="1" ht="15" customHeight="1">
      <c r="A45" s="484" t="s">
        <v>486</v>
      </c>
      <c r="B45" s="474" t="s">
        <v>196</v>
      </c>
      <c r="C45" s="486">
        <v>6433.725</v>
      </c>
      <c r="D45" s="486">
        <v>7499.309</v>
      </c>
      <c r="E45" s="486">
        <v>6356.844000000012</v>
      </c>
      <c r="F45" s="486">
        <v>5006</v>
      </c>
      <c r="G45" s="486">
        <v>1561.7450000000026</v>
      </c>
      <c r="H45" s="486">
        <v>1648.5740000000005</v>
      </c>
      <c r="I45" s="486">
        <v>1697.2160000000003</v>
      </c>
      <c r="J45" s="486">
        <v>1588.3580000000002</v>
      </c>
      <c r="K45" s="486">
        <v>1720.1410000000033</v>
      </c>
      <c r="L45" s="486"/>
      <c r="M45" s="486"/>
    </row>
    <row r="46" spans="1:15" s="421" customFormat="1" ht="15" customHeight="1">
      <c r="A46" s="476"/>
      <c r="B46" s="474" t="s">
        <v>197</v>
      </c>
      <c r="C46" s="488">
        <v>21.44644481199127</v>
      </c>
      <c r="D46" s="488">
        <v>116.56247352816602</v>
      </c>
      <c r="E46" s="488">
        <v>-15.234270250765618</v>
      </c>
      <c r="F46" s="488">
        <v>6.307071565088123</v>
      </c>
      <c r="G46" s="488">
        <v>-20.488014487595876</v>
      </c>
      <c r="H46" s="488">
        <v>-3.7515084675607113</v>
      </c>
      <c r="I46" s="488">
        <v>3.0522536547927785</v>
      </c>
      <c r="J46" s="488">
        <v>5.920402886947642</v>
      </c>
      <c r="K46" s="488">
        <v>10.14224473265483</v>
      </c>
      <c r="L46" s="486"/>
      <c r="M46" s="486"/>
      <c r="O46" s="975"/>
    </row>
    <row r="47" spans="1:13" s="421" customFormat="1" ht="10.5" customHeight="1">
      <c r="A47" s="476"/>
      <c r="B47" s="474"/>
      <c r="C47" s="415"/>
      <c r="L47" s="486"/>
      <c r="M47" s="486"/>
    </row>
    <row r="48" spans="1:13" s="421" customFormat="1" ht="15" customHeight="1">
      <c r="A48" s="483" t="s">
        <v>487</v>
      </c>
      <c r="B48" s="474" t="s">
        <v>196</v>
      </c>
      <c r="C48" s="486">
        <v>1117.559</v>
      </c>
      <c r="D48" s="486">
        <v>1193.07041</v>
      </c>
      <c r="E48" s="486">
        <v>970.845</v>
      </c>
      <c r="F48" s="486">
        <v>681.0004</v>
      </c>
      <c r="G48" s="486">
        <v>231.295</v>
      </c>
      <c r="H48" s="486">
        <v>236</v>
      </c>
      <c r="I48" s="486">
        <v>212.89811</v>
      </c>
      <c r="J48" s="968">
        <v>253.21718</v>
      </c>
      <c r="K48" s="968">
        <v>215.37713</v>
      </c>
      <c r="L48" s="486"/>
      <c r="M48" s="486"/>
    </row>
    <row r="49" spans="1:15" s="421" customFormat="1" ht="15" customHeight="1">
      <c r="A49" s="476"/>
      <c r="B49" s="474" t="s">
        <v>197</v>
      </c>
      <c r="C49" s="488">
        <v>1.9357781766902207</v>
      </c>
      <c r="D49" s="488">
        <v>6.7568164186409945</v>
      </c>
      <c r="E49" s="488">
        <v>-18.62634494472124</v>
      </c>
      <c r="F49" s="488">
        <v>-7.220894114851745</v>
      </c>
      <c r="G49" s="488">
        <v>-19.64124407632336</v>
      </c>
      <c r="H49" s="488">
        <v>-10.761889276679739</v>
      </c>
      <c r="I49" s="488">
        <v>-16.72151725432846</v>
      </c>
      <c r="J49" s="488">
        <v>2.1434263446408863</v>
      </c>
      <c r="K49" s="488">
        <v>-6.882064030783198</v>
      </c>
      <c r="L49" s="130"/>
      <c r="O49" s="975"/>
    </row>
    <row r="50" spans="1:12" s="421" customFormat="1" ht="10.5" customHeight="1">
      <c r="A50" s="476"/>
      <c r="B50" s="474"/>
      <c r="C50" s="415"/>
      <c r="L50" s="130"/>
    </row>
    <row r="51" spans="1:13" s="421" customFormat="1" ht="15" customHeight="1">
      <c r="A51" s="626" t="s">
        <v>488</v>
      </c>
      <c r="B51" s="474" t="s">
        <v>196</v>
      </c>
      <c r="C51" s="486">
        <v>9528</v>
      </c>
      <c r="D51" s="486">
        <v>10400</v>
      </c>
      <c r="E51" s="486">
        <v>9653</v>
      </c>
      <c r="F51" s="486">
        <v>7161</v>
      </c>
      <c r="G51" s="486">
        <v>2131</v>
      </c>
      <c r="H51" s="486">
        <v>2462</v>
      </c>
      <c r="I51" s="486">
        <v>2455</v>
      </c>
      <c r="J51" s="486">
        <v>2580</v>
      </c>
      <c r="K51" s="486">
        <v>2126</v>
      </c>
      <c r="L51" s="486"/>
      <c r="M51" s="486"/>
    </row>
    <row r="52" spans="1:15" s="421" customFormat="1" ht="15" customHeight="1">
      <c r="A52" s="476"/>
      <c r="B52" s="474" t="s">
        <v>197</v>
      </c>
      <c r="C52" s="488">
        <v>-5.391718796544538</v>
      </c>
      <c r="D52" s="488">
        <v>9.15197313182199</v>
      </c>
      <c r="E52" s="488">
        <v>-7.182692307692307</v>
      </c>
      <c r="F52" s="488">
        <v>-0.41718815185647884</v>
      </c>
      <c r="G52" s="488">
        <v>-9.77984758679085</v>
      </c>
      <c r="H52" s="488">
        <v>-4.425465838509311</v>
      </c>
      <c r="I52" s="488">
        <v>-3.9514866979655636</v>
      </c>
      <c r="J52" s="488">
        <v>3.0351437699680446</v>
      </c>
      <c r="K52" s="488">
        <v>-0.23463162834349305</v>
      </c>
      <c r="L52" s="486"/>
      <c r="M52" s="486"/>
      <c r="O52" s="975"/>
    </row>
    <row r="53" spans="1:13" s="421" customFormat="1" ht="10.5" customHeight="1">
      <c r="A53" s="476"/>
      <c r="B53" s="474"/>
      <c r="C53" s="415"/>
      <c r="D53" s="415"/>
      <c r="E53" s="415"/>
      <c r="F53" s="415"/>
      <c r="G53" s="415"/>
      <c r="H53" s="415"/>
      <c r="I53" s="415"/>
      <c r="J53" s="415"/>
      <c r="K53" s="415"/>
      <c r="L53" s="486"/>
      <c r="M53" s="486"/>
    </row>
    <row r="54" spans="1:13" s="421" customFormat="1" ht="15" customHeight="1">
      <c r="A54" s="483" t="s">
        <v>362</v>
      </c>
      <c r="B54" s="474" t="s">
        <v>196</v>
      </c>
      <c r="C54" s="486">
        <v>1881</v>
      </c>
      <c r="D54" s="486">
        <v>1567</v>
      </c>
      <c r="E54" s="486">
        <v>837</v>
      </c>
      <c r="F54" s="486">
        <v>548</v>
      </c>
      <c r="G54" s="486">
        <v>175</v>
      </c>
      <c r="H54" s="486">
        <v>154</v>
      </c>
      <c r="I54" s="486">
        <v>181</v>
      </c>
      <c r="J54" s="486">
        <v>187</v>
      </c>
      <c r="K54" s="486">
        <v>180</v>
      </c>
      <c r="L54" s="486"/>
      <c r="M54" s="486"/>
    </row>
    <row r="55" spans="1:15" s="421" customFormat="1" ht="15" customHeight="1">
      <c r="A55" s="477"/>
      <c r="B55" s="474" t="s">
        <v>197</v>
      </c>
      <c r="C55" s="488">
        <v>2.8993435448577713</v>
      </c>
      <c r="D55" s="488">
        <v>-16.693248272195632</v>
      </c>
      <c r="E55" s="488">
        <v>-46.58583280153159</v>
      </c>
      <c r="F55" s="488">
        <v>-19.765739385065885</v>
      </c>
      <c r="G55" s="488">
        <v>-38.38028169014085</v>
      </c>
      <c r="H55" s="488">
        <v>-49.50819672131147</v>
      </c>
      <c r="I55" s="488">
        <v>-34.18181818181819</v>
      </c>
      <c r="J55" s="488">
        <v>-19.742489270386272</v>
      </c>
      <c r="K55" s="488">
        <v>2.857142857142847</v>
      </c>
      <c r="L55" s="486"/>
      <c r="M55" s="486"/>
      <c r="O55" s="975"/>
    </row>
    <row r="56" spans="1:13" s="421" customFormat="1" ht="10.5" customHeight="1">
      <c r="A56" s="477"/>
      <c r="B56" s="474"/>
      <c r="C56" s="487"/>
      <c r="D56" s="487"/>
      <c r="E56" s="487"/>
      <c r="F56" s="487"/>
      <c r="G56" s="487"/>
      <c r="H56" s="487"/>
      <c r="I56" s="487"/>
      <c r="J56" s="487"/>
      <c r="K56" s="487"/>
      <c r="L56" s="486"/>
      <c r="M56" s="486"/>
    </row>
    <row r="57" spans="1:13" s="421" customFormat="1" ht="15" customHeight="1">
      <c r="A57" s="483" t="s">
        <v>363</v>
      </c>
      <c r="B57" s="474" t="s">
        <v>196</v>
      </c>
      <c r="C57" s="486">
        <v>855</v>
      </c>
      <c r="D57" s="486">
        <v>690</v>
      </c>
      <c r="E57" s="486">
        <v>592</v>
      </c>
      <c r="F57" s="486">
        <v>278</v>
      </c>
      <c r="G57" s="486">
        <v>138</v>
      </c>
      <c r="H57" s="486">
        <v>140</v>
      </c>
      <c r="I57" s="486">
        <v>114</v>
      </c>
      <c r="J57" s="486">
        <v>103</v>
      </c>
      <c r="K57" s="486">
        <v>61</v>
      </c>
      <c r="L57" s="486"/>
      <c r="M57" s="486"/>
    </row>
    <row r="58" spans="1:15" s="421" customFormat="1" ht="15" customHeight="1">
      <c r="A58" s="477"/>
      <c r="B58" s="474" t="s">
        <v>197</v>
      </c>
      <c r="C58" s="488">
        <v>-13.19796954314721</v>
      </c>
      <c r="D58" s="488">
        <v>-19.298245614035096</v>
      </c>
      <c r="E58" s="488">
        <v>-14.20289855072464</v>
      </c>
      <c r="F58" s="488">
        <v>-38.495575221238944</v>
      </c>
      <c r="G58" s="488">
        <v>-22.033898305084747</v>
      </c>
      <c r="H58" s="488">
        <v>-21.787709497206706</v>
      </c>
      <c r="I58" s="488">
        <v>-30.48780487804879</v>
      </c>
      <c r="J58" s="488">
        <v>-31.33333333333333</v>
      </c>
      <c r="K58" s="488">
        <v>-55.79710144927536</v>
      </c>
      <c r="L58" s="486"/>
      <c r="M58" s="486"/>
      <c r="O58" s="975"/>
    </row>
    <row r="59" spans="1:13" s="421" customFormat="1" ht="10.5" customHeight="1">
      <c r="A59" s="477"/>
      <c r="B59" s="474"/>
      <c r="C59" s="415"/>
      <c r="D59" s="415"/>
      <c r="E59" s="415"/>
      <c r="F59" s="415"/>
      <c r="G59" s="415"/>
      <c r="H59" s="415"/>
      <c r="I59" s="415"/>
      <c r="J59" s="415"/>
      <c r="K59" s="415"/>
      <c r="L59" s="486"/>
      <c r="M59" s="486"/>
    </row>
    <row r="60" spans="1:13" s="421" customFormat="1" ht="15" customHeight="1">
      <c r="A60" s="483" t="s">
        <v>489</v>
      </c>
      <c r="B60" s="474" t="s">
        <v>196</v>
      </c>
      <c r="C60" s="486">
        <v>6772</v>
      </c>
      <c r="D60" s="486">
        <v>8118</v>
      </c>
      <c r="E60" s="486">
        <v>8197</v>
      </c>
      <c r="F60" s="486">
        <v>6314</v>
      </c>
      <c r="G60" s="486">
        <v>1810</v>
      </c>
      <c r="H60" s="486">
        <v>2162</v>
      </c>
      <c r="I60" s="486">
        <v>2153</v>
      </c>
      <c r="J60" s="486">
        <v>2283</v>
      </c>
      <c r="K60" s="486">
        <v>1878</v>
      </c>
      <c r="L60" s="486"/>
      <c r="M60" s="486"/>
    </row>
    <row r="61" spans="1:15" s="421" customFormat="1" ht="15" customHeight="1">
      <c r="A61" s="477"/>
      <c r="B61" s="474" t="s">
        <v>197</v>
      </c>
      <c r="C61" s="488">
        <v>-6.399447131997235</v>
      </c>
      <c r="D61" s="488">
        <v>19.875959834613127</v>
      </c>
      <c r="E61" s="488">
        <v>0.9731460950973059</v>
      </c>
      <c r="F61" s="488">
        <v>4.623032311516155</v>
      </c>
      <c r="G61" s="488">
        <v>-4.435058078141495</v>
      </c>
      <c r="H61" s="488">
        <v>3.643336529242575</v>
      </c>
      <c r="I61" s="488">
        <v>2.037914691943115</v>
      </c>
      <c r="J61" s="488">
        <v>7.943262411347504</v>
      </c>
      <c r="K61" s="488">
        <v>3.756906077348063</v>
      </c>
      <c r="L61" s="486"/>
      <c r="M61" s="486"/>
      <c r="O61" s="975"/>
    </row>
    <row r="62" spans="1:13" s="421" customFormat="1" ht="10.5" customHeight="1">
      <c r="A62" s="477"/>
      <c r="B62" s="474"/>
      <c r="C62" s="415"/>
      <c r="D62" s="415"/>
      <c r="E62" s="415"/>
      <c r="F62" s="415"/>
      <c r="L62" s="486"/>
      <c r="M62" s="486"/>
    </row>
    <row r="63" spans="1:13" s="421" customFormat="1" ht="15" customHeight="1">
      <c r="A63" s="483" t="s">
        <v>490</v>
      </c>
      <c r="B63" s="474" t="s">
        <v>196</v>
      </c>
      <c r="C63" s="486">
        <v>20.0042</v>
      </c>
      <c r="D63" s="486">
        <v>25.0018</v>
      </c>
      <c r="E63" s="486">
        <v>27.0026</v>
      </c>
      <c r="F63" s="486">
        <v>21.0004</v>
      </c>
      <c r="G63" s="486">
        <v>8.0005</v>
      </c>
      <c r="H63" s="486">
        <v>6.0003</v>
      </c>
      <c r="I63" s="486">
        <v>7.0001</v>
      </c>
      <c r="J63" s="486">
        <v>7.0002</v>
      </c>
      <c r="K63" s="486">
        <v>7.0001</v>
      </c>
      <c r="L63" s="486"/>
      <c r="M63" s="486"/>
    </row>
    <row r="64" spans="1:15" s="421" customFormat="1" ht="15" customHeight="1">
      <c r="A64" s="476"/>
      <c r="B64" s="474" t="s">
        <v>197</v>
      </c>
      <c r="C64" s="488">
        <v>-13.031267390094598</v>
      </c>
      <c r="D64" s="488">
        <v>24.982753621739434</v>
      </c>
      <c r="E64" s="488">
        <v>8.002623811085613</v>
      </c>
      <c r="F64" s="1011" t="s">
        <v>1221</v>
      </c>
      <c r="G64" s="488">
        <v>14.287959087467698</v>
      </c>
      <c r="H64" s="538" t="s">
        <v>366</v>
      </c>
      <c r="I64" s="538" t="s">
        <v>366</v>
      </c>
      <c r="J64" s="488">
        <v>16.65833416658333</v>
      </c>
      <c r="K64" s="488">
        <v>-12.504218486344612</v>
      </c>
      <c r="L64" s="486"/>
      <c r="M64" s="486"/>
      <c r="O64" s="975"/>
    </row>
    <row r="65" spans="1:12" s="415" customFormat="1" ht="9" customHeight="1">
      <c r="A65" s="627"/>
      <c r="B65" s="628"/>
      <c r="C65" s="426"/>
      <c r="D65" s="426"/>
      <c r="E65" s="426"/>
      <c r="F65" s="426"/>
      <c r="G65" s="426"/>
      <c r="H65" s="419"/>
      <c r="I65" s="419"/>
      <c r="J65" s="419"/>
      <c r="K65" s="419"/>
      <c r="L65" s="130"/>
    </row>
    <row r="66" spans="1:11" ht="15">
      <c r="A66" s="513"/>
      <c r="K66" s="512"/>
    </row>
    <row r="67" ht="15">
      <c r="K67" s="421"/>
    </row>
    <row r="68" ht="15">
      <c r="K68" s="486"/>
    </row>
    <row r="69" ht="15">
      <c r="K69" s="512"/>
    </row>
    <row r="70" ht="15">
      <c r="K70" s="421"/>
    </row>
    <row r="71" ht="15">
      <c r="K71" s="486"/>
    </row>
    <row r="72" ht="15">
      <c r="K72" s="488"/>
    </row>
    <row r="73" ht="15">
      <c r="K73" s="415"/>
    </row>
    <row r="74" ht="15">
      <c r="K74" s="486"/>
    </row>
    <row r="75" ht="15">
      <c r="K75" s="488"/>
    </row>
    <row r="76" ht="15">
      <c r="K76" s="415"/>
    </row>
    <row r="77" ht="15">
      <c r="K77" s="486"/>
    </row>
    <row r="78" ht="15">
      <c r="K78" s="488"/>
    </row>
    <row r="79" ht="15">
      <c r="K79" s="415"/>
    </row>
    <row r="80" ht="15">
      <c r="K80" s="486"/>
    </row>
    <row r="81" ht="15">
      <c r="K81" s="488"/>
    </row>
    <row r="82" ht="15">
      <c r="K82" s="415"/>
    </row>
    <row r="83" ht="15">
      <c r="K83" s="486"/>
    </row>
    <row r="84" ht="15">
      <c r="K84" s="488"/>
    </row>
    <row r="85" spans="2:11" ht="15">
      <c r="B85" s="418"/>
      <c r="K85" s="425"/>
    </row>
    <row r="86" ht="15">
      <c r="K86" s="486"/>
    </row>
    <row r="87" ht="15">
      <c r="K87" s="488"/>
    </row>
    <row r="88" ht="15">
      <c r="K88" s="425"/>
    </row>
    <row r="89" ht="15">
      <c r="K89" s="486"/>
    </row>
    <row r="90" ht="15">
      <c r="K90" s="488"/>
    </row>
    <row r="91" ht="15">
      <c r="K91" s="421"/>
    </row>
    <row r="92" ht="15">
      <c r="K92" s="486"/>
    </row>
    <row r="93" ht="15">
      <c r="K93" s="488"/>
    </row>
    <row r="94" ht="15">
      <c r="K94" s="421"/>
    </row>
    <row r="95" ht="15">
      <c r="K95" s="486"/>
    </row>
    <row r="96" ht="15">
      <c r="K96" s="488"/>
    </row>
    <row r="97" ht="15">
      <c r="K97" s="421"/>
    </row>
    <row r="98" ht="15">
      <c r="K98" s="486"/>
    </row>
    <row r="99" ht="15">
      <c r="K99" s="488"/>
    </row>
    <row r="100" ht="15">
      <c r="K100" s="421"/>
    </row>
    <row r="101" ht="15">
      <c r="K101" s="486"/>
    </row>
    <row r="102" ht="15">
      <c r="K102" s="488"/>
    </row>
    <row r="103" ht="15">
      <c r="K103" s="421"/>
    </row>
    <row r="104" ht="15">
      <c r="K104" s="486"/>
    </row>
    <row r="105" ht="15">
      <c r="K105" s="488"/>
    </row>
    <row r="106" ht="15">
      <c r="K106" s="415"/>
    </row>
    <row r="107" ht="15">
      <c r="K107" s="486"/>
    </row>
    <row r="108" ht="15">
      <c r="K108" s="488"/>
    </row>
    <row r="109" ht="15">
      <c r="K109" s="487"/>
    </row>
    <row r="110" ht="15">
      <c r="K110" s="486"/>
    </row>
    <row r="111" ht="15">
      <c r="K111" s="488"/>
    </row>
    <row r="112" ht="15">
      <c r="K112" s="415"/>
    </row>
    <row r="113" ht="15">
      <c r="K113" s="486"/>
    </row>
    <row r="114" ht="15">
      <c r="K114" s="488"/>
    </row>
    <row r="115" ht="15">
      <c r="K115" s="421"/>
    </row>
    <row r="116" ht="15">
      <c r="K116" s="486"/>
    </row>
    <row r="117" ht="15">
      <c r="K117" s="538"/>
    </row>
    <row r="118" ht="15">
      <c r="K118" s="486"/>
    </row>
    <row r="119" ht="15">
      <c r="K119" s="512"/>
    </row>
    <row r="120" ht="15">
      <c r="K120" s="421"/>
    </row>
    <row r="121" ht="15">
      <c r="K121" s="486"/>
    </row>
    <row r="122" ht="15">
      <c r="K122" s="512"/>
    </row>
    <row r="123" ht="15">
      <c r="K123" s="421"/>
    </row>
    <row r="124" ht="15">
      <c r="K124" s="486"/>
    </row>
    <row r="125" ht="15">
      <c r="K125" s="488"/>
    </row>
    <row r="126" ht="15">
      <c r="K126" s="415"/>
    </row>
    <row r="127" ht="15">
      <c r="K127" s="486"/>
    </row>
    <row r="128" ht="15">
      <c r="K128" s="488"/>
    </row>
    <row r="129" ht="15">
      <c r="K129" s="415"/>
    </row>
    <row r="130" ht="15">
      <c r="K130" s="486"/>
    </row>
    <row r="131" ht="15">
      <c r="K131" s="488"/>
    </row>
    <row r="132" ht="15">
      <c r="K132" s="415"/>
    </row>
    <row r="133" ht="15">
      <c r="K133" s="486"/>
    </row>
    <row r="134" ht="15">
      <c r="K134" s="488"/>
    </row>
    <row r="135" ht="15">
      <c r="K135" s="415"/>
    </row>
    <row r="136" ht="15">
      <c r="K136" s="486"/>
    </row>
    <row r="137" ht="15">
      <c r="K137" s="488"/>
    </row>
    <row r="138" ht="15">
      <c r="K138" s="425"/>
    </row>
    <row r="139" ht="15">
      <c r="K139" s="486"/>
    </row>
    <row r="140" ht="15">
      <c r="K140" s="488"/>
    </row>
    <row r="141" ht="15">
      <c r="K141" s="425"/>
    </row>
    <row r="142" ht="15">
      <c r="K142" s="486"/>
    </row>
    <row r="143" ht="15">
      <c r="K143" s="488"/>
    </row>
    <row r="144" ht="15">
      <c r="K144" s="421"/>
    </row>
    <row r="145" ht="15">
      <c r="K145" s="486"/>
    </row>
    <row r="146" ht="15">
      <c r="K146" s="488"/>
    </row>
    <row r="147" ht="15">
      <c r="K147" s="421"/>
    </row>
    <row r="148" ht="15">
      <c r="K148" s="486"/>
    </row>
    <row r="149" ht="15">
      <c r="K149" s="488"/>
    </row>
    <row r="150" ht="15">
      <c r="K150" s="421"/>
    </row>
    <row r="151" ht="15">
      <c r="K151" s="486"/>
    </row>
    <row r="152" ht="15">
      <c r="K152" s="488"/>
    </row>
    <row r="153" ht="15">
      <c r="K153" s="421"/>
    </row>
    <row r="154" ht="15">
      <c r="K154" s="486"/>
    </row>
    <row r="155" ht="15">
      <c r="K155" s="488"/>
    </row>
    <row r="156" ht="15">
      <c r="K156" s="421"/>
    </row>
    <row r="157" ht="15">
      <c r="K157" s="486"/>
    </row>
    <row r="158" ht="15">
      <c r="K158" s="488"/>
    </row>
    <row r="159" ht="15">
      <c r="K159" s="415"/>
    </row>
    <row r="160" ht="15">
      <c r="K160" s="486"/>
    </row>
    <row r="161" ht="15">
      <c r="K161" s="488"/>
    </row>
    <row r="162" ht="15">
      <c r="K162" s="487"/>
    </row>
    <row r="163" ht="15">
      <c r="K163" s="486"/>
    </row>
    <row r="164" ht="15">
      <c r="K164" s="488"/>
    </row>
    <row r="165" ht="15">
      <c r="K165" s="415"/>
    </row>
    <row r="166" ht="15">
      <c r="K166" s="486"/>
    </row>
    <row r="167" ht="15">
      <c r="K167" s="488"/>
    </row>
    <row r="168" ht="15">
      <c r="K168" s="421"/>
    </row>
    <row r="169" ht="15">
      <c r="K169" s="486"/>
    </row>
    <row r="170" ht="15">
      <c r="K170" s="538"/>
    </row>
    <row r="171" ht="15">
      <c r="K171" s="486"/>
    </row>
    <row r="172" ht="15">
      <c r="K172" s="512"/>
    </row>
    <row r="173" ht="15">
      <c r="K173" s="421"/>
    </row>
    <row r="174" ht="15">
      <c r="K174" s="486"/>
    </row>
    <row r="175" ht="15">
      <c r="K175" s="512"/>
    </row>
    <row r="176" ht="15">
      <c r="K176" s="421"/>
    </row>
    <row r="177" ht="15">
      <c r="K177" s="486"/>
    </row>
    <row r="178" ht="15">
      <c r="K178" s="488"/>
    </row>
    <row r="179" ht="15">
      <c r="K179" s="415"/>
    </row>
    <row r="180" ht="15">
      <c r="K180" s="486"/>
    </row>
    <row r="181" ht="15">
      <c r="K181" s="488"/>
    </row>
    <row r="182" ht="15">
      <c r="K182" s="415"/>
    </row>
    <row r="183" ht="15">
      <c r="K183" s="486"/>
    </row>
    <row r="184" ht="15">
      <c r="K184" s="488"/>
    </row>
    <row r="185" ht="15">
      <c r="K185" s="415"/>
    </row>
    <row r="186" ht="15">
      <c r="K186" s="486"/>
    </row>
    <row r="187" ht="15">
      <c r="K187" s="488"/>
    </row>
    <row r="188" ht="15">
      <c r="K188" s="415"/>
    </row>
    <row r="189" ht="15">
      <c r="K189" s="486"/>
    </row>
    <row r="190" ht="15">
      <c r="K190" s="488"/>
    </row>
    <row r="191" ht="15">
      <c r="K191" s="425"/>
    </row>
    <row r="192" ht="15">
      <c r="K192" s="486"/>
    </row>
    <row r="193" ht="15">
      <c r="K193" s="488"/>
    </row>
    <row r="194" ht="15">
      <c r="K194" s="425"/>
    </row>
    <row r="195" ht="15">
      <c r="K195" s="486"/>
    </row>
    <row r="196" ht="15">
      <c r="K196" s="488"/>
    </row>
    <row r="197" ht="15">
      <c r="K197" s="421"/>
    </row>
    <row r="198" ht="15">
      <c r="K198" s="486"/>
    </row>
    <row r="199" ht="15">
      <c r="K199" s="488"/>
    </row>
    <row r="200" ht="15">
      <c r="K200" s="421"/>
    </row>
    <row r="201" ht="15">
      <c r="K201" s="486"/>
    </row>
    <row r="202" ht="15">
      <c r="K202" s="488"/>
    </row>
    <row r="203" ht="15">
      <c r="K203" s="421"/>
    </row>
    <row r="204" ht="15">
      <c r="K204" s="486"/>
    </row>
    <row r="205" ht="15">
      <c r="K205" s="488"/>
    </row>
    <row r="206" ht="15">
      <c r="K206" s="421"/>
    </row>
    <row r="207" ht="15">
      <c r="K207" s="486"/>
    </row>
    <row r="208" ht="15">
      <c r="K208" s="488"/>
    </row>
    <row r="209" ht="15">
      <c r="K209" s="421"/>
    </row>
    <row r="210" ht="15">
      <c r="K210" s="486"/>
    </row>
    <row r="211" ht="15">
      <c r="K211" s="488"/>
    </row>
    <row r="212" ht="15">
      <c r="K212" s="415"/>
    </row>
    <row r="213" ht="15">
      <c r="K213" s="486"/>
    </row>
    <row r="214" ht="15">
      <c r="K214" s="488"/>
    </row>
    <row r="215" ht="15">
      <c r="K215" s="487"/>
    </row>
    <row r="216" ht="15">
      <c r="K216" s="486"/>
    </row>
    <row r="217" ht="15">
      <c r="K217" s="488"/>
    </row>
    <row r="218" ht="15">
      <c r="K218" s="415"/>
    </row>
    <row r="219" ht="15">
      <c r="K219" s="486"/>
    </row>
    <row r="220" ht="15">
      <c r="K220" s="488"/>
    </row>
    <row r="221" ht="15">
      <c r="K221" s="421"/>
    </row>
    <row r="222" ht="15">
      <c r="K222" s="486"/>
    </row>
    <row r="223" ht="15">
      <c r="K223" s="538"/>
    </row>
    <row r="224" ht="15">
      <c r="K224" s="486"/>
    </row>
    <row r="225" ht="15">
      <c r="K225" s="512"/>
    </row>
    <row r="226" ht="15">
      <c r="K226" s="421"/>
    </row>
    <row r="227" ht="15">
      <c r="K227" s="486"/>
    </row>
    <row r="228" ht="15">
      <c r="K228" s="512"/>
    </row>
    <row r="229" ht="15">
      <c r="K229" s="421"/>
    </row>
    <row r="230" ht="15">
      <c r="K230" s="486"/>
    </row>
    <row r="231" ht="15">
      <c r="K231" s="488"/>
    </row>
    <row r="232" ht="15">
      <c r="K232" s="415"/>
    </row>
    <row r="233" ht="15">
      <c r="K233" s="486"/>
    </row>
    <row r="234" ht="15">
      <c r="K234" s="488"/>
    </row>
    <row r="235" ht="15">
      <c r="K235" s="415"/>
    </row>
    <row r="236" ht="15">
      <c r="K236" s="486"/>
    </row>
    <row r="237" ht="15">
      <c r="K237" s="488"/>
    </row>
    <row r="238" ht="15">
      <c r="K238" s="415"/>
    </row>
    <row r="239" ht="15">
      <c r="K239" s="486"/>
    </row>
    <row r="240" ht="15">
      <c r="K240" s="488"/>
    </row>
    <row r="241" ht="15">
      <c r="K241" s="415"/>
    </row>
    <row r="242" ht="15">
      <c r="K242" s="486"/>
    </row>
    <row r="243" ht="15">
      <c r="K243" s="488"/>
    </row>
    <row r="244" ht="15">
      <c r="K244" s="425"/>
    </row>
    <row r="245" ht="15">
      <c r="K245" s="486"/>
    </row>
    <row r="246" ht="15">
      <c r="K246" s="488"/>
    </row>
    <row r="247" ht="15">
      <c r="K247" s="425"/>
    </row>
    <row r="248" ht="15">
      <c r="K248" s="486"/>
    </row>
    <row r="249" ht="15">
      <c r="K249" s="488"/>
    </row>
    <row r="250" ht="15">
      <c r="K250" s="421"/>
    </row>
    <row r="251" ht="15">
      <c r="K251" s="486"/>
    </row>
    <row r="252" ht="15">
      <c r="K252" s="488"/>
    </row>
    <row r="253" ht="15">
      <c r="K253" s="421"/>
    </row>
    <row r="254" ht="15">
      <c r="K254" s="486"/>
    </row>
    <row r="255" ht="15">
      <c r="K255" s="488"/>
    </row>
    <row r="256" ht="15">
      <c r="K256" s="421"/>
    </row>
    <row r="257" ht="15">
      <c r="K257" s="486"/>
    </row>
    <row r="258" ht="15">
      <c r="K258" s="488"/>
    </row>
    <row r="259" ht="15">
      <c r="K259" s="421"/>
    </row>
    <row r="260" ht="15">
      <c r="K260" s="486"/>
    </row>
    <row r="261" ht="15">
      <c r="K261" s="488"/>
    </row>
    <row r="262" ht="15">
      <c r="K262" s="421"/>
    </row>
    <row r="263" ht="15">
      <c r="K263" s="486"/>
    </row>
    <row r="264" ht="15">
      <c r="K264" s="488"/>
    </row>
    <row r="265" ht="15">
      <c r="K265" s="415"/>
    </row>
    <row r="266" ht="15">
      <c r="K266" s="486"/>
    </row>
    <row r="267" ht="15">
      <c r="K267" s="488"/>
    </row>
    <row r="268" ht="15">
      <c r="K268" s="487"/>
    </row>
    <row r="269" ht="15">
      <c r="K269" s="486"/>
    </row>
    <row r="270" ht="15">
      <c r="K270" s="488"/>
    </row>
    <row r="271" ht="15">
      <c r="K271" s="415"/>
    </row>
    <row r="272" ht="15">
      <c r="K272" s="486"/>
    </row>
    <row r="273" ht="15">
      <c r="K273" s="488"/>
    </row>
    <row r="274" ht="15">
      <c r="K274" s="421"/>
    </row>
    <row r="275" ht="15">
      <c r="K275" s="486"/>
    </row>
    <row r="276" ht="15">
      <c r="K276" s="538"/>
    </row>
    <row r="277" ht="15">
      <c r="K277" s="486"/>
    </row>
    <row r="278" ht="15">
      <c r="K278" s="512"/>
    </row>
    <row r="279" ht="15">
      <c r="K279" s="421"/>
    </row>
    <row r="280" ht="15">
      <c r="K280" s="486"/>
    </row>
    <row r="281" ht="15">
      <c r="K281" s="512"/>
    </row>
    <row r="282" ht="15">
      <c r="K282" s="421"/>
    </row>
    <row r="283" ht="15">
      <c r="K283" s="486"/>
    </row>
    <row r="284" ht="15">
      <c r="K284" s="488"/>
    </row>
    <row r="285" ht="15">
      <c r="K285" s="415"/>
    </row>
    <row r="286" ht="15">
      <c r="K286" s="486"/>
    </row>
    <row r="287" ht="15">
      <c r="K287" s="488"/>
    </row>
    <row r="288" ht="15">
      <c r="K288" s="415"/>
    </row>
    <row r="289" ht="15">
      <c r="K289" s="486"/>
    </row>
    <row r="290" ht="15">
      <c r="K290" s="488"/>
    </row>
    <row r="291" ht="15">
      <c r="K291" s="415"/>
    </row>
    <row r="292" ht="15">
      <c r="K292" s="486"/>
    </row>
    <row r="293" ht="15">
      <c r="K293" s="488"/>
    </row>
    <row r="294" ht="15">
      <c r="K294" s="415"/>
    </row>
    <row r="295" ht="15">
      <c r="K295" s="486"/>
    </row>
    <row r="296" ht="15">
      <c r="K296" s="488"/>
    </row>
    <row r="297" ht="15">
      <c r="K297" s="425"/>
    </row>
    <row r="298" ht="15">
      <c r="K298" s="486"/>
    </row>
    <row r="299" ht="15">
      <c r="K299" s="488"/>
    </row>
    <row r="300" ht="15">
      <c r="K300" s="425"/>
    </row>
    <row r="301" ht="15">
      <c r="K301" s="486"/>
    </row>
    <row r="302" ht="15">
      <c r="K302" s="488"/>
    </row>
    <row r="303" ht="15">
      <c r="K303" s="421"/>
    </row>
    <row r="304" ht="15">
      <c r="K304" s="486"/>
    </row>
    <row r="305" ht="15">
      <c r="K305" s="488"/>
    </row>
    <row r="306" ht="15">
      <c r="K306" s="421"/>
    </row>
    <row r="307" ht="15">
      <c r="K307" s="486"/>
    </row>
    <row r="308" ht="15">
      <c r="K308" s="488"/>
    </row>
    <row r="309" ht="15">
      <c r="K309" s="421"/>
    </row>
    <row r="310" ht="15">
      <c r="K310" s="486"/>
    </row>
    <row r="311" ht="15">
      <c r="K311" s="488"/>
    </row>
    <row r="312" ht="15">
      <c r="K312" s="421"/>
    </row>
    <row r="313" ht="15">
      <c r="K313" s="486"/>
    </row>
    <row r="314" ht="15">
      <c r="K314" s="488"/>
    </row>
    <row r="315" ht="15">
      <c r="K315" s="421"/>
    </row>
    <row r="316" ht="15">
      <c r="K316" s="486"/>
    </row>
    <row r="317" ht="15">
      <c r="K317" s="488"/>
    </row>
    <row r="318" ht="15">
      <c r="K318" s="415"/>
    </row>
    <row r="319" ht="15">
      <c r="K319" s="486"/>
    </row>
    <row r="320" ht="15">
      <c r="K320" s="488"/>
    </row>
    <row r="321" ht="15">
      <c r="K321" s="487"/>
    </row>
    <row r="322" ht="15">
      <c r="K322" s="486"/>
    </row>
    <row r="323" ht="15">
      <c r="K323" s="488"/>
    </row>
    <row r="324" ht="15">
      <c r="K324" s="415"/>
    </row>
    <row r="325" ht="15">
      <c r="K325" s="486"/>
    </row>
    <row r="326" ht="15">
      <c r="K326" s="488"/>
    </row>
    <row r="327" ht="15">
      <c r="K327" s="421"/>
    </row>
    <row r="328" ht="15">
      <c r="K328" s="486"/>
    </row>
    <row r="329" ht="15">
      <c r="K329" s="538"/>
    </row>
    <row r="330" ht="15">
      <c r="K330" s="486"/>
    </row>
    <row r="331" ht="15">
      <c r="K331" s="512"/>
    </row>
    <row r="332" ht="15">
      <c r="K332" s="421"/>
    </row>
    <row r="333" ht="15">
      <c r="K333" s="486"/>
    </row>
    <row r="334" ht="15">
      <c r="K334" s="512"/>
    </row>
    <row r="335" ht="15">
      <c r="K335" s="421"/>
    </row>
    <row r="336" ht="15">
      <c r="K336" s="486"/>
    </row>
    <row r="337" ht="15">
      <c r="K337" s="488"/>
    </row>
    <row r="338" ht="15">
      <c r="K338" s="415"/>
    </row>
    <row r="339" ht="15">
      <c r="K339" s="486"/>
    </row>
    <row r="340" ht="15">
      <c r="K340" s="488"/>
    </row>
    <row r="341" ht="15">
      <c r="K341" s="415"/>
    </row>
    <row r="342" ht="15">
      <c r="K342" s="486"/>
    </row>
    <row r="343" ht="15">
      <c r="K343" s="488"/>
    </row>
    <row r="344" ht="15">
      <c r="K344" s="415"/>
    </row>
    <row r="345" ht="15">
      <c r="K345" s="486"/>
    </row>
    <row r="346" ht="15">
      <c r="K346" s="488"/>
    </row>
    <row r="347" ht="15">
      <c r="K347" s="415"/>
    </row>
    <row r="348" ht="15">
      <c r="K348" s="486"/>
    </row>
    <row r="349" ht="15">
      <c r="K349" s="488"/>
    </row>
    <row r="350" ht="15">
      <c r="K350" s="425"/>
    </row>
    <row r="351" ht="15">
      <c r="K351" s="486"/>
    </row>
    <row r="352" ht="15">
      <c r="K352" s="488"/>
    </row>
    <row r="353" ht="15">
      <c r="K353" s="425"/>
    </row>
    <row r="354" ht="15">
      <c r="K354" s="486"/>
    </row>
    <row r="355" ht="15">
      <c r="K355" s="488"/>
    </row>
    <row r="356" ht="15">
      <c r="K356" s="421"/>
    </row>
    <row r="357" ht="15">
      <c r="K357" s="486"/>
    </row>
    <row r="358" ht="15">
      <c r="K358" s="488"/>
    </row>
    <row r="359" ht="15">
      <c r="K359" s="421"/>
    </row>
    <row r="360" ht="15">
      <c r="K360" s="486"/>
    </row>
    <row r="361" ht="15">
      <c r="K361" s="488"/>
    </row>
    <row r="362" ht="15">
      <c r="K362" s="421"/>
    </row>
    <row r="363" ht="15">
      <c r="K363" s="486"/>
    </row>
    <row r="364" ht="15">
      <c r="K364" s="488"/>
    </row>
    <row r="365" ht="15">
      <c r="K365" s="421"/>
    </row>
    <row r="366" ht="15">
      <c r="K366" s="486"/>
    </row>
    <row r="367" ht="15">
      <c r="K367" s="488"/>
    </row>
    <row r="368" ht="15">
      <c r="K368" s="421"/>
    </row>
    <row r="369" ht="15">
      <c r="K369" s="486"/>
    </row>
    <row r="370" ht="15">
      <c r="K370" s="488"/>
    </row>
    <row r="371" ht="15">
      <c r="K371" s="415"/>
    </row>
    <row r="372" ht="15">
      <c r="K372" s="486"/>
    </row>
    <row r="373" ht="15">
      <c r="K373" s="488"/>
    </row>
    <row r="374" ht="15">
      <c r="K374" s="487"/>
    </row>
    <row r="375" ht="15">
      <c r="K375" s="486"/>
    </row>
    <row r="376" ht="15">
      <c r="K376" s="488"/>
    </row>
    <row r="377" ht="15">
      <c r="K377" s="415"/>
    </row>
    <row r="378" ht="15">
      <c r="K378" s="486"/>
    </row>
    <row r="379" ht="15">
      <c r="K379" s="488"/>
    </row>
    <row r="380" ht="15">
      <c r="K380" s="421"/>
    </row>
    <row r="381" ht="15">
      <c r="K381" s="486"/>
    </row>
    <row r="382" ht="15">
      <c r="K382" s="538"/>
    </row>
    <row r="383" ht="15">
      <c r="K383" s="486"/>
    </row>
    <row r="384" ht="15">
      <c r="K384" s="512"/>
    </row>
    <row r="385" ht="15">
      <c r="K385" s="421"/>
    </row>
    <row r="386" ht="15">
      <c r="K386" s="486"/>
    </row>
    <row r="387" ht="15">
      <c r="K387" s="512"/>
    </row>
    <row r="388" ht="15">
      <c r="K388" s="421"/>
    </row>
    <row r="389" ht="15">
      <c r="K389" s="486"/>
    </row>
    <row r="390" ht="15">
      <c r="K390" s="488"/>
    </row>
    <row r="391" ht="15">
      <c r="K391" s="415"/>
    </row>
    <row r="392" ht="15">
      <c r="K392" s="486"/>
    </row>
    <row r="393" ht="15">
      <c r="K393" s="488"/>
    </row>
    <row r="394" ht="15">
      <c r="K394" s="415"/>
    </row>
    <row r="395" ht="15">
      <c r="K395" s="486"/>
    </row>
    <row r="396" ht="15">
      <c r="K396" s="488"/>
    </row>
    <row r="397" ht="15">
      <c r="K397" s="415"/>
    </row>
    <row r="398" ht="15">
      <c r="K398" s="486"/>
    </row>
    <row r="399" ht="15">
      <c r="K399" s="488"/>
    </row>
    <row r="400" ht="15">
      <c r="K400" s="415"/>
    </row>
    <row r="401" ht="15">
      <c r="K401" s="486"/>
    </row>
    <row r="402" ht="15">
      <c r="K402" s="488"/>
    </row>
    <row r="403" ht="15">
      <c r="K403" s="425"/>
    </row>
    <row r="404" ht="15">
      <c r="K404" s="486"/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17.50390625" style="417" customWidth="1"/>
    <col min="2" max="2" width="9.875" style="417" customWidth="1"/>
    <col min="3" max="12" width="7.625" style="418" customWidth="1"/>
    <col min="13" max="13" width="9.75390625" style="418" bestFit="1" customWidth="1"/>
    <col min="14" max="16384" width="9.00390625" style="418" customWidth="1"/>
  </cols>
  <sheetData>
    <row r="1" spans="1:8" s="415" customFormat="1" ht="15.75" customHeight="1">
      <c r="A1" s="935" t="s">
        <v>835</v>
      </c>
      <c r="B1" s="630"/>
      <c r="H1" s="416"/>
    </row>
    <row r="2" spans="1:8" s="415" customFormat="1" ht="15.75" customHeight="1">
      <c r="A2" s="630"/>
      <c r="B2" s="630"/>
      <c r="H2" s="416"/>
    </row>
    <row r="3" spans="8:11" ht="15.75" customHeight="1">
      <c r="H3" s="622"/>
      <c r="I3" s="622"/>
      <c r="J3" s="622"/>
      <c r="K3" s="622"/>
    </row>
    <row r="4" ht="15.75" customHeight="1">
      <c r="A4" s="417" t="s">
        <v>427</v>
      </c>
    </row>
    <row r="5" ht="15.75" customHeight="1"/>
    <row r="6" spans="1:11" ht="15.7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</row>
    <row r="7" spans="1:11" ht="15.7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</row>
    <row r="8" spans="1:11" ht="15.7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</row>
    <row r="9" spans="1:12" s="421" customFormat="1" ht="9.75" customHeight="1">
      <c r="A9" s="423"/>
      <c r="B9" s="631"/>
      <c r="C9" s="420"/>
      <c r="D9" s="418"/>
      <c r="E9" s="415"/>
      <c r="F9" s="415"/>
      <c r="L9" s="415"/>
    </row>
    <row r="10" spans="1:12" s="415" customFormat="1" ht="15.75" customHeight="1">
      <c r="A10" s="632" t="s">
        <v>890</v>
      </c>
      <c r="B10" s="474" t="s">
        <v>196</v>
      </c>
      <c r="C10" s="486">
        <v>361866.284</v>
      </c>
      <c r="D10" s="486">
        <v>352714.37941</v>
      </c>
      <c r="E10" s="486">
        <v>231810.689</v>
      </c>
      <c r="F10" s="486">
        <v>163473</v>
      </c>
      <c r="G10" s="486">
        <v>54602.04</v>
      </c>
      <c r="H10" s="486">
        <v>55060.574</v>
      </c>
      <c r="I10" s="486">
        <v>56389.11203</v>
      </c>
      <c r="J10" s="486">
        <v>51864</v>
      </c>
      <c r="K10" s="486">
        <v>55220</v>
      </c>
      <c r="L10" s="130"/>
    </row>
    <row r="11" spans="1:12" s="415" customFormat="1" ht="15.75" customHeight="1">
      <c r="A11" s="475" t="s">
        <v>891</v>
      </c>
      <c r="B11" s="474" t="s">
        <v>197</v>
      </c>
      <c r="C11" s="250">
        <v>18.553370751638568</v>
      </c>
      <c r="D11" s="250">
        <v>-2.5290846355832315</v>
      </c>
      <c r="E11" s="250">
        <v>-34.27807242002456</v>
      </c>
      <c r="F11" s="250">
        <v>-7.5</v>
      </c>
      <c r="G11" s="250">
        <v>-34.327547449611174</v>
      </c>
      <c r="H11" s="250">
        <v>-27.403138720133043</v>
      </c>
      <c r="I11" s="250">
        <v>-13.290998515159941</v>
      </c>
      <c r="J11" s="250">
        <v>-9.2</v>
      </c>
      <c r="K11" s="250">
        <v>1.1</v>
      </c>
      <c r="L11" s="130"/>
    </row>
    <row r="12" spans="1:12" s="415" customFormat="1" ht="15.75" customHeight="1">
      <c r="A12" s="475"/>
      <c r="B12" s="474"/>
      <c r="L12" s="130"/>
    </row>
    <row r="13" spans="1:12" s="421" customFormat="1" ht="15.75" customHeight="1">
      <c r="A13" s="632" t="s">
        <v>428</v>
      </c>
      <c r="B13" s="474" t="s">
        <v>196</v>
      </c>
      <c r="C13" s="486">
        <v>134382.482769</v>
      </c>
      <c r="D13" s="486">
        <v>136709.865096</v>
      </c>
      <c r="E13" s="486">
        <v>89572.572515</v>
      </c>
      <c r="F13" s="486">
        <v>61985.789145</v>
      </c>
      <c r="G13" s="486">
        <v>20720.173648</v>
      </c>
      <c r="H13" s="486">
        <v>20357.831226</v>
      </c>
      <c r="I13" s="486">
        <v>21637.191799</v>
      </c>
      <c r="J13" s="486">
        <v>20398.726797</v>
      </c>
      <c r="K13" s="486">
        <v>19949.870549</v>
      </c>
      <c r="L13" s="624"/>
    </row>
    <row r="14" spans="1:12" s="421" customFormat="1" ht="15.75" customHeight="1">
      <c r="A14" s="476"/>
      <c r="B14" s="474" t="s">
        <v>197</v>
      </c>
      <c r="C14" s="250">
        <v>18.52635466113084</v>
      </c>
      <c r="D14" s="250">
        <v>1.731909010046138</v>
      </c>
      <c r="E14" s="250">
        <v>-34.479803303075</v>
      </c>
      <c r="F14" s="250">
        <v>-10.4</v>
      </c>
      <c r="G14" s="250">
        <v>-35.09720102609431</v>
      </c>
      <c r="H14" s="250">
        <v>-30.83166232981786</v>
      </c>
      <c r="I14" s="250">
        <v>-14.755771180849024</v>
      </c>
      <c r="J14" s="250">
        <v>-11.7</v>
      </c>
      <c r="K14" s="250">
        <v>-3.717647892754769</v>
      </c>
      <c r="L14" s="130"/>
    </row>
    <row r="15" spans="1:12" s="421" customFormat="1" ht="15.75" customHeight="1">
      <c r="A15" s="476"/>
      <c r="B15" s="474"/>
      <c r="C15" s="250"/>
      <c r="D15" s="250"/>
      <c r="E15" s="250"/>
      <c r="F15" s="250"/>
      <c r="G15" s="250"/>
      <c r="H15" s="250"/>
      <c r="I15" s="250"/>
      <c r="L15" s="130"/>
    </row>
    <row r="16" spans="1:16" s="421" customFormat="1" ht="15.75" customHeight="1">
      <c r="A16" s="476" t="s">
        <v>888</v>
      </c>
      <c r="B16" s="474" t="s">
        <v>196</v>
      </c>
      <c r="C16" s="486">
        <v>126738.421364</v>
      </c>
      <c r="D16" s="486">
        <v>128868.818228</v>
      </c>
      <c r="E16" s="486">
        <v>84430.890026</v>
      </c>
      <c r="F16" s="486">
        <v>58398.003417</v>
      </c>
      <c r="G16" s="486">
        <v>19526.60695</v>
      </c>
      <c r="H16" s="486">
        <v>19183.418756</v>
      </c>
      <c r="I16" s="486">
        <v>20392.833322</v>
      </c>
      <c r="J16" s="486">
        <v>19219.263981</v>
      </c>
      <c r="K16" s="486">
        <v>18785.906114</v>
      </c>
      <c r="L16" s="970"/>
      <c r="M16" s="971"/>
      <c r="N16" s="970"/>
      <c r="O16" s="970"/>
      <c r="P16" s="969"/>
    </row>
    <row r="17" spans="1:12" s="421" customFormat="1" ht="15.75" customHeight="1">
      <c r="A17" s="476" t="s">
        <v>889</v>
      </c>
      <c r="B17" s="474" t="s">
        <v>197</v>
      </c>
      <c r="C17" s="250">
        <v>18.5</v>
      </c>
      <c r="D17" s="250">
        <v>1.6809400346571977</v>
      </c>
      <c r="E17" s="250">
        <v>-34.48307264165223</v>
      </c>
      <c r="F17" s="250">
        <v>-10.5</v>
      </c>
      <c r="G17" s="250">
        <v>-35.1</v>
      </c>
      <c r="H17" s="250">
        <v>-30.8</v>
      </c>
      <c r="I17" s="250">
        <v>-14.8</v>
      </c>
      <c r="J17" s="250">
        <v>-11.772376884778922</v>
      </c>
      <c r="K17" s="250">
        <v>-3.7932900370076794</v>
      </c>
      <c r="L17" s="130"/>
    </row>
    <row r="18" spans="1:12" s="421" customFormat="1" ht="15.75" customHeight="1">
      <c r="A18" s="476"/>
      <c r="B18" s="474"/>
      <c r="C18" s="250"/>
      <c r="D18" s="250"/>
      <c r="E18" s="250"/>
      <c r="F18" s="250"/>
      <c r="G18" s="250"/>
      <c r="H18" s="250"/>
      <c r="I18" s="250"/>
      <c r="L18" s="130"/>
    </row>
    <row r="19" spans="1:12" s="421" customFormat="1" ht="15.75" customHeight="1">
      <c r="A19" s="476" t="s">
        <v>887</v>
      </c>
      <c r="B19" s="474" t="s">
        <v>196</v>
      </c>
      <c r="C19" s="486">
        <v>7644.061405</v>
      </c>
      <c r="D19" s="486">
        <v>7841.04686799999</v>
      </c>
      <c r="E19" s="486">
        <v>5141.682489000013</v>
      </c>
      <c r="F19" s="486">
        <v>3587.785728</v>
      </c>
      <c r="G19" s="486">
        <v>1193.5666979999987</v>
      </c>
      <c r="H19" s="486">
        <v>1174.4124699999993</v>
      </c>
      <c r="I19" s="486">
        <v>1244.3584770000016</v>
      </c>
      <c r="J19" s="486">
        <v>1179.4628159999993</v>
      </c>
      <c r="K19" s="486">
        <v>1163.964435</v>
      </c>
      <c r="L19" s="130"/>
    </row>
    <row r="20" spans="1:12" s="421" customFormat="1" ht="15.75" customHeight="1">
      <c r="A20" s="476"/>
      <c r="B20" s="474" t="s">
        <v>197</v>
      </c>
      <c r="C20" s="250">
        <v>19.7</v>
      </c>
      <c r="D20" s="250">
        <v>2.5769738436577825</v>
      </c>
      <c r="E20" s="250">
        <v>-34.42607121781562</v>
      </c>
      <c r="F20" s="250">
        <v>-9.6</v>
      </c>
      <c r="G20" s="250">
        <v>-34.7</v>
      </c>
      <c r="H20" s="250">
        <v>-30.7</v>
      </c>
      <c r="I20" s="250">
        <v>-13.9</v>
      </c>
      <c r="J20" s="250">
        <v>-11.201934048066462</v>
      </c>
      <c r="K20" s="250">
        <v>-2.480151553289957</v>
      </c>
      <c r="L20" s="130"/>
    </row>
    <row r="21" spans="1:12" s="421" customFormat="1" ht="15.75" customHeight="1">
      <c r="A21" s="476"/>
      <c r="B21" s="474"/>
      <c r="C21" s="415"/>
      <c r="D21" s="486"/>
      <c r="E21" s="415"/>
      <c r="F21" s="415"/>
      <c r="L21" s="130"/>
    </row>
    <row r="22" spans="1:12" s="421" customFormat="1" ht="15.75" customHeight="1">
      <c r="A22" s="633" t="s">
        <v>394</v>
      </c>
      <c r="B22" s="474"/>
      <c r="C22" s="415"/>
      <c r="D22" s="250"/>
      <c r="E22" s="415"/>
      <c r="F22" s="415"/>
      <c r="L22" s="130"/>
    </row>
    <row r="23" spans="1:12" s="421" customFormat="1" ht="15.75" customHeight="1">
      <c r="A23" s="489" t="s">
        <v>395</v>
      </c>
      <c r="B23" s="478"/>
      <c r="C23" s="818">
        <v>87.9</v>
      </c>
      <c r="D23" s="818" t="s">
        <v>1124</v>
      </c>
      <c r="E23" s="818" t="s">
        <v>1115</v>
      </c>
      <c r="F23" s="818" t="s">
        <v>1116</v>
      </c>
      <c r="G23" s="818" t="s">
        <v>1118</v>
      </c>
      <c r="H23" s="818" t="s">
        <v>1119</v>
      </c>
      <c r="I23" s="818" t="s">
        <v>1120</v>
      </c>
      <c r="J23" s="818" t="s">
        <v>1121</v>
      </c>
      <c r="K23" s="818" t="s">
        <v>1122</v>
      </c>
      <c r="L23" s="130"/>
    </row>
    <row r="24" spans="1:12" s="421" customFormat="1" ht="15.75" customHeight="1">
      <c r="A24" s="489" t="s">
        <v>429</v>
      </c>
      <c r="B24" s="478"/>
      <c r="C24" s="818">
        <v>76.4</v>
      </c>
      <c r="D24" s="818">
        <v>84.5</v>
      </c>
      <c r="E24" s="818" t="s">
        <v>901</v>
      </c>
      <c r="F24" s="818" t="s">
        <v>1117</v>
      </c>
      <c r="G24" s="818" t="s">
        <v>768</v>
      </c>
      <c r="H24" s="818" t="s">
        <v>769</v>
      </c>
      <c r="I24" s="818" t="s">
        <v>872</v>
      </c>
      <c r="J24" s="818" t="s">
        <v>902</v>
      </c>
      <c r="K24" s="818" t="s">
        <v>1123</v>
      </c>
      <c r="L24" s="130"/>
    </row>
    <row r="25" spans="1:12" s="415" customFormat="1" ht="9.75" customHeight="1">
      <c r="A25" s="522"/>
      <c r="B25" s="427"/>
      <c r="C25" s="426"/>
      <c r="D25" s="426"/>
      <c r="E25" s="426"/>
      <c r="F25" s="426"/>
      <c r="G25" s="426"/>
      <c r="H25" s="419"/>
      <c r="I25" s="419"/>
      <c r="J25" s="419"/>
      <c r="K25" s="419"/>
      <c r="L25" s="232"/>
    </row>
    <row r="26" spans="1:12" s="416" customFormat="1" ht="4.5" customHeight="1">
      <c r="A26" s="423"/>
      <c r="B26" s="423"/>
      <c r="C26" s="443"/>
      <c r="D26" s="443"/>
      <c r="E26" s="443"/>
      <c r="F26" s="443"/>
      <c r="G26" s="443"/>
      <c r="H26" s="444"/>
      <c r="I26" s="444"/>
      <c r="J26" s="444"/>
      <c r="K26" s="444"/>
      <c r="L26" s="232"/>
    </row>
    <row r="27" spans="1:12" s="415" customFormat="1" ht="15" customHeight="1">
      <c r="A27" s="673"/>
      <c r="B27" s="470"/>
      <c r="C27" s="470"/>
      <c r="D27" s="470"/>
      <c r="E27" s="470"/>
      <c r="F27" s="470"/>
      <c r="G27" s="550"/>
      <c r="H27" s="550"/>
      <c r="I27" s="550"/>
      <c r="J27" s="550"/>
      <c r="K27" s="550"/>
      <c r="L27" s="634"/>
    </row>
    <row r="28" spans="1:13" s="415" customFormat="1" ht="15" customHeight="1">
      <c r="A28" s="662" t="s">
        <v>274</v>
      </c>
      <c r="B28" s="663"/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34"/>
    </row>
    <row r="29" spans="1:13" ht="15" customHeight="1">
      <c r="A29" s="505"/>
      <c r="B29" s="470"/>
      <c r="C29" s="568"/>
      <c r="D29" s="568"/>
      <c r="E29" s="471"/>
      <c r="F29" s="471"/>
      <c r="G29" s="471"/>
      <c r="H29" s="568"/>
      <c r="I29" s="568"/>
      <c r="J29" s="568"/>
      <c r="K29" s="568"/>
      <c r="L29" s="568"/>
      <c r="M29" s="416"/>
    </row>
    <row r="30" spans="1:13" ht="15" customHeight="1">
      <c r="A30" s="505"/>
      <c r="B30" s="472"/>
      <c r="C30" s="562"/>
      <c r="D30" s="562"/>
      <c r="E30" s="473"/>
      <c r="F30" s="473"/>
      <c r="G30" s="473"/>
      <c r="H30" s="473"/>
      <c r="I30" s="473"/>
      <c r="J30" s="473"/>
      <c r="K30" s="473"/>
      <c r="L30" s="473"/>
      <c r="M30" s="416"/>
    </row>
    <row r="31" spans="1:13" ht="15" customHeight="1">
      <c r="A31" s="490"/>
      <c r="B31" s="428"/>
      <c r="C31" s="504"/>
      <c r="D31" s="504"/>
      <c r="E31" s="504" t="s">
        <v>549</v>
      </c>
      <c r="F31" s="504"/>
      <c r="G31" s="504"/>
      <c r="H31" s="504"/>
      <c r="I31" s="504"/>
      <c r="J31" s="428"/>
      <c r="K31" s="428"/>
      <c r="L31" s="428"/>
      <c r="M31" s="416"/>
    </row>
    <row r="53" ht="15">
      <c r="B53" s="418"/>
    </row>
  </sheetData>
  <sheetProtection/>
  <mergeCells count="3">
    <mergeCell ref="C6:C8"/>
    <mergeCell ref="D6:D8"/>
    <mergeCell ref="E6:E8"/>
  </mergeCells>
  <printOptions horizontalCentered="1"/>
  <pageMargins left="0.7874" right="0.7874" top="0.7874" bottom="0.7874" header="0.511811023622047" footer="0.511811023622047"/>
  <pageSetup fitToHeight="1" fitToWidth="1"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zoomScale="120" zoomScaleNormal="120" zoomScalePageLayoutView="0" workbookViewId="0" topLeftCell="A1">
      <selection activeCell="C1" sqref="C1"/>
    </sheetView>
  </sheetViews>
  <sheetFormatPr defaultColWidth="9.00390625" defaultRowHeight="16.5"/>
  <cols>
    <col min="1" max="1" width="19.25390625" style="399" customWidth="1"/>
    <col min="2" max="2" width="10.625" style="399" customWidth="1"/>
    <col min="3" max="3" width="9.50390625" style="389" customWidth="1"/>
    <col min="4" max="5" width="9.375" style="389" customWidth="1"/>
    <col min="6" max="6" width="9.50390625" style="389" customWidth="1"/>
    <col min="7" max="11" width="7.625" style="402" customWidth="1"/>
    <col min="12" max="16384" width="9.00390625" style="389" customWidth="1"/>
  </cols>
  <sheetData>
    <row r="1" spans="1:11" s="388" customFormat="1" ht="15" customHeight="1">
      <c r="A1" s="935" t="s">
        <v>835</v>
      </c>
      <c r="B1" s="936"/>
      <c r="G1" s="397"/>
      <c r="H1" s="397"/>
      <c r="I1" s="397"/>
      <c r="J1" s="397"/>
      <c r="K1" s="397"/>
    </row>
    <row r="2" spans="1:11" s="388" customFormat="1" ht="13.5" customHeight="1">
      <c r="A2" s="936"/>
      <c r="B2" s="936"/>
      <c r="H2" s="397"/>
      <c r="I2" s="397"/>
      <c r="J2" s="397"/>
      <c r="K2" s="397"/>
    </row>
    <row r="3" spans="1:11" s="388" customFormat="1" ht="13.5" customHeight="1">
      <c r="A3" s="936"/>
      <c r="B3" s="936"/>
      <c r="H3" s="397"/>
      <c r="I3" s="397"/>
      <c r="J3" s="397"/>
      <c r="K3" s="397"/>
    </row>
    <row r="4" spans="1:11" s="388" customFormat="1" ht="15" customHeight="1">
      <c r="A4" s="937" t="s">
        <v>818</v>
      </c>
      <c r="B4" s="936"/>
      <c r="H4" s="397"/>
      <c r="I4" s="397"/>
      <c r="J4" s="397"/>
      <c r="K4" s="397"/>
    </row>
    <row r="5" spans="1:11" s="388" customFormat="1" ht="6" customHeight="1">
      <c r="A5" s="406"/>
      <c r="B5" s="406"/>
      <c r="G5" s="397"/>
      <c r="H5" s="397"/>
      <c r="I5" s="397"/>
      <c r="J5" s="397"/>
      <c r="K5" s="397"/>
    </row>
    <row r="6" spans="1:11" ht="15" customHeight="1">
      <c r="A6" s="938"/>
      <c r="B6" s="939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</row>
    <row r="7" spans="1:11" ht="15" customHeight="1">
      <c r="A7" s="708"/>
      <c r="B7" s="953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</row>
    <row r="8" spans="1:11" ht="15" customHeight="1">
      <c r="A8" s="940"/>
      <c r="B8" s="941"/>
      <c r="C8" s="1029"/>
      <c r="D8" s="1015"/>
      <c r="E8" s="1015"/>
      <c r="F8" s="963" t="s">
        <v>921</v>
      </c>
      <c r="G8" s="95"/>
      <c r="H8" s="95"/>
      <c r="I8" s="95"/>
      <c r="J8" s="95"/>
      <c r="K8" s="95"/>
    </row>
    <row r="9" spans="1:10" ht="6" customHeight="1">
      <c r="A9" s="942"/>
      <c r="B9" s="943"/>
      <c r="D9" s="635"/>
      <c r="E9" s="402"/>
      <c r="F9" s="402"/>
      <c r="J9" s="389"/>
    </row>
    <row r="10" spans="1:6" ht="15.75" customHeight="1">
      <c r="A10" s="726" t="s">
        <v>801</v>
      </c>
      <c r="B10" s="943"/>
      <c r="D10" s="635"/>
      <c r="E10" s="402"/>
      <c r="F10" s="402"/>
    </row>
    <row r="11" spans="1:12" s="390" customFormat="1" ht="15.75" customHeight="1">
      <c r="A11" s="726" t="s">
        <v>802</v>
      </c>
      <c r="B11" s="407" t="s">
        <v>273</v>
      </c>
      <c r="C11" s="552">
        <v>29324.822</v>
      </c>
      <c r="D11" s="552">
        <v>31525.632</v>
      </c>
      <c r="E11" s="552">
        <v>30714.628</v>
      </c>
      <c r="F11" s="552">
        <v>22868.794</v>
      </c>
      <c r="G11" s="552">
        <v>8097.474</v>
      </c>
      <c r="H11" s="552">
        <v>7860.655</v>
      </c>
      <c r="I11" s="552">
        <f>I14+I17</f>
        <v>7457.106</v>
      </c>
      <c r="J11" s="552">
        <v>7307.19</v>
      </c>
      <c r="K11" s="552">
        <v>8104.498</v>
      </c>
      <c r="L11" s="404"/>
    </row>
    <row r="12" spans="1:12" s="390" customFormat="1" ht="15.75" customHeight="1">
      <c r="A12" s="406"/>
      <c r="B12" s="407" t="s">
        <v>197</v>
      </c>
      <c r="C12" s="552">
        <v>4.42460323395256</v>
      </c>
      <c r="D12" s="552">
        <v>7.504938989911003</v>
      </c>
      <c r="E12" s="552">
        <v>-2.6</v>
      </c>
      <c r="F12" s="552">
        <v>0.1</v>
      </c>
      <c r="G12" s="552">
        <v>-1.8</v>
      </c>
      <c r="H12" s="552">
        <v>-1.7</v>
      </c>
      <c r="I12" s="552">
        <v>0.6055539898230222</v>
      </c>
      <c r="J12" s="552">
        <v>-0.5</v>
      </c>
      <c r="K12" s="552">
        <v>0.1</v>
      </c>
      <c r="L12" s="124"/>
    </row>
    <row r="13" spans="1:11" s="390" customFormat="1" ht="6" customHeight="1">
      <c r="A13" s="406"/>
      <c r="B13" s="409"/>
      <c r="C13" s="552"/>
      <c r="D13" s="552"/>
      <c r="E13" s="916"/>
      <c r="F13" s="916"/>
      <c r="G13" s="916"/>
      <c r="H13" s="916"/>
      <c r="I13" s="916"/>
      <c r="J13" s="916"/>
      <c r="K13" s="916"/>
    </row>
    <row r="14" spans="1:11" s="388" customFormat="1" ht="15.75" customHeight="1">
      <c r="A14" s="408" t="s">
        <v>803</v>
      </c>
      <c r="B14" s="407" t="s">
        <v>273</v>
      </c>
      <c r="C14" s="552">
        <f>C11-C17</f>
        <v>14268.463</v>
      </c>
      <c r="D14" s="552">
        <v>14565.683</v>
      </c>
      <c r="E14" s="552">
        <v>14307.767</v>
      </c>
      <c r="F14" s="552">
        <v>11407.491</v>
      </c>
      <c r="G14" s="552">
        <v>3893.299</v>
      </c>
      <c r="H14" s="552">
        <v>3798.111</v>
      </c>
      <c r="I14" s="552">
        <v>3508.517</v>
      </c>
      <c r="J14" s="552">
        <v>3654.742</v>
      </c>
      <c r="K14" s="552">
        <v>4244.232</v>
      </c>
    </row>
    <row r="15" spans="1:11" s="388" customFormat="1" ht="15.75" customHeight="1">
      <c r="A15" s="406"/>
      <c r="B15" s="407" t="s">
        <v>197</v>
      </c>
      <c r="C15" s="552">
        <v>5.1</v>
      </c>
      <c r="D15" s="552">
        <f>D14/C14*100-100</f>
        <v>2.0830554769634375</v>
      </c>
      <c r="E15" s="552">
        <v>-1.8</v>
      </c>
      <c r="F15" s="552">
        <v>8.5</v>
      </c>
      <c r="G15" s="552">
        <v>0.1</v>
      </c>
      <c r="H15" s="552">
        <v>5.9</v>
      </c>
      <c r="I15" s="552">
        <v>9</v>
      </c>
      <c r="J15" s="552">
        <v>7.6</v>
      </c>
      <c r="K15" s="552">
        <v>9</v>
      </c>
    </row>
    <row r="16" spans="1:11" s="388" customFormat="1" ht="6" customHeight="1">
      <c r="A16" s="406"/>
      <c r="B16" s="409"/>
      <c r="C16" s="917"/>
      <c r="D16" s="917"/>
      <c r="E16" s="913"/>
      <c r="F16" s="913"/>
      <c r="G16" s="913"/>
      <c r="H16" s="913"/>
      <c r="I16" s="913"/>
      <c r="J16" s="913"/>
      <c r="K16" s="913"/>
    </row>
    <row r="17" spans="1:12" s="388" customFormat="1" ht="15.75" customHeight="1">
      <c r="A17" s="408" t="s">
        <v>804</v>
      </c>
      <c r="B17" s="407" t="s">
        <v>273</v>
      </c>
      <c r="C17" s="552">
        <v>15056.359</v>
      </c>
      <c r="D17" s="552">
        <v>16959.949</v>
      </c>
      <c r="E17" s="552">
        <v>16406.861</v>
      </c>
      <c r="F17" s="552">
        <v>11461.303</v>
      </c>
      <c r="G17" s="552">
        <v>4204.175</v>
      </c>
      <c r="H17" s="552">
        <v>4062.544</v>
      </c>
      <c r="I17" s="552">
        <v>3948.589</v>
      </c>
      <c r="J17" s="552">
        <v>3652.448</v>
      </c>
      <c r="K17" s="552">
        <v>3860.266</v>
      </c>
      <c r="L17" s="404"/>
    </row>
    <row r="18" spans="1:12" s="388" customFormat="1" ht="15.75" customHeight="1">
      <c r="A18" s="406"/>
      <c r="B18" s="407" t="s">
        <v>197</v>
      </c>
      <c r="C18" s="552">
        <v>3.80120805289544</v>
      </c>
      <c r="D18" s="552">
        <v>12.64309651490112</v>
      </c>
      <c r="E18" s="552">
        <v>-3.3</v>
      </c>
      <c r="F18" s="552">
        <v>-7.2</v>
      </c>
      <c r="G18" s="552">
        <v>-3.5</v>
      </c>
      <c r="H18" s="552">
        <v>-7.8</v>
      </c>
      <c r="I18" s="552">
        <v>-5.8</v>
      </c>
      <c r="J18" s="552">
        <v>-7.5</v>
      </c>
      <c r="K18" s="552">
        <v>-8.2</v>
      </c>
      <c r="L18" s="124"/>
    </row>
    <row r="19" spans="1:11" s="388" customFormat="1" ht="6" customHeight="1">
      <c r="A19" s="406"/>
      <c r="B19" s="409"/>
      <c r="C19" s="917"/>
      <c r="D19" s="917"/>
      <c r="E19" s="913"/>
      <c r="F19" s="913"/>
      <c r="G19" s="913"/>
      <c r="H19" s="913"/>
      <c r="I19" s="913"/>
      <c r="J19" s="912"/>
      <c r="K19" s="912"/>
    </row>
    <row r="20" spans="1:11" s="388" customFormat="1" ht="15.75" customHeight="1">
      <c r="A20" s="127" t="s">
        <v>807</v>
      </c>
      <c r="B20" s="944" t="s">
        <v>806</v>
      </c>
      <c r="C20" s="455">
        <v>1</v>
      </c>
      <c r="D20" s="455">
        <v>1</v>
      </c>
      <c r="E20" s="455">
        <v>1.1</v>
      </c>
      <c r="F20" s="774">
        <v>1.2</v>
      </c>
      <c r="G20" s="553">
        <v>1.1</v>
      </c>
      <c r="H20" s="553">
        <v>1.2</v>
      </c>
      <c r="I20" s="553">
        <v>1.1</v>
      </c>
      <c r="J20" s="912">
        <v>1.2</v>
      </c>
      <c r="K20" s="912">
        <v>1.2</v>
      </c>
    </row>
    <row r="21" spans="1:11" s="388" customFormat="1" ht="15.75" customHeight="1">
      <c r="A21" s="127"/>
      <c r="B21" s="407" t="s">
        <v>626</v>
      </c>
      <c r="C21" s="774" t="s">
        <v>403</v>
      </c>
      <c r="D21" s="774" t="s">
        <v>403</v>
      </c>
      <c r="E21" s="455">
        <v>0.1</v>
      </c>
      <c r="F21" s="774">
        <v>0.2</v>
      </c>
      <c r="G21" s="553">
        <v>0.1</v>
      </c>
      <c r="H21" s="553">
        <v>0.3</v>
      </c>
      <c r="I21" s="553">
        <v>0.2</v>
      </c>
      <c r="J21" s="912">
        <v>0.1</v>
      </c>
      <c r="K21" s="912">
        <v>0.1</v>
      </c>
    </row>
    <row r="22" spans="1:11" s="388" customFormat="1" ht="6" customHeight="1">
      <c r="A22" s="127"/>
      <c r="B22" s="409"/>
      <c r="C22" s="917"/>
      <c r="D22" s="917"/>
      <c r="E22" s="913"/>
      <c r="F22" s="913"/>
      <c r="G22" s="913"/>
      <c r="H22" s="913"/>
      <c r="I22" s="913"/>
      <c r="J22" s="912"/>
      <c r="K22" s="912"/>
    </row>
    <row r="23" spans="1:11" s="388" customFormat="1" ht="15.75" customHeight="1">
      <c r="A23" s="408" t="s">
        <v>803</v>
      </c>
      <c r="B23" s="944" t="s">
        <v>806</v>
      </c>
      <c r="C23" s="455">
        <v>1.9</v>
      </c>
      <c r="D23" s="455">
        <v>1.9</v>
      </c>
      <c r="E23" s="455">
        <v>2.1</v>
      </c>
      <c r="F23" s="774">
        <v>2.2</v>
      </c>
      <c r="G23" s="552">
        <v>2.2</v>
      </c>
      <c r="H23" s="552">
        <v>2.2</v>
      </c>
      <c r="I23" s="553">
        <v>2.2</v>
      </c>
      <c r="J23" s="912">
        <v>2.2</v>
      </c>
      <c r="K23" s="912">
        <v>2.1</v>
      </c>
    </row>
    <row r="24" spans="1:11" s="388" customFormat="1" ht="15.75" customHeight="1">
      <c r="A24" s="406"/>
      <c r="B24" s="407" t="s">
        <v>626</v>
      </c>
      <c r="C24" s="774" t="s">
        <v>403</v>
      </c>
      <c r="D24" s="774" t="s">
        <v>403</v>
      </c>
      <c r="E24" s="455">
        <v>0.2</v>
      </c>
      <c r="F24" s="774">
        <v>0.2</v>
      </c>
      <c r="G24" s="552">
        <v>0.3</v>
      </c>
      <c r="H24" s="552">
        <v>0.3</v>
      </c>
      <c r="I24" s="553">
        <v>0.3</v>
      </c>
      <c r="J24" s="912">
        <v>0.1</v>
      </c>
      <c r="K24" s="912">
        <v>-0.1</v>
      </c>
    </row>
    <row r="25" spans="1:11" s="388" customFormat="1" ht="6" customHeight="1">
      <c r="A25" s="406"/>
      <c r="B25" s="409"/>
      <c r="C25" s="917"/>
      <c r="D25" s="917"/>
      <c r="E25" s="913"/>
      <c r="F25" s="913"/>
      <c r="G25" s="913"/>
      <c r="H25" s="913"/>
      <c r="I25" s="553"/>
      <c r="J25" s="912"/>
      <c r="K25" s="912"/>
    </row>
    <row r="26" spans="1:11" s="388" customFormat="1" ht="15.75" customHeight="1">
      <c r="A26" s="408" t="s">
        <v>804</v>
      </c>
      <c r="B26" s="944" t="s">
        <v>806</v>
      </c>
      <c r="C26" s="455">
        <v>0.2</v>
      </c>
      <c r="D26" s="455">
        <v>0.2</v>
      </c>
      <c r="E26" s="455">
        <v>0.2</v>
      </c>
      <c r="F26" s="455">
        <v>0.2</v>
      </c>
      <c r="G26" s="552">
        <v>0.2</v>
      </c>
      <c r="H26" s="552">
        <v>0.2</v>
      </c>
      <c r="I26" s="553">
        <v>0.2</v>
      </c>
      <c r="J26" s="912">
        <v>0.2</v>
      </c>
      <c r="K26" s="912">
        <v>0.2</v>
      </c>
    </row>
    <row r="27" spans="1:11" s="388" customFormat="1" ht="15.75" customHeight="1">
      <c r="A27" s="406"/>
      <c r="B27" s="407" t="s">
        <v>626</v>
      </c>
      <c r="C27" s="774" t="s">
        <v>403</v>
      </c>
      <c r="D27" s="774" t="s">
        <v>403</v>
      </c>
      <c r="E27" s="774" t="s">
        <v>403</v>
      </c>
      <c r="F27" s="774" t="s">
        <v>403</v>
      </c>
      <c r="G27" s="774" t="s">
        <v>403</v>
      </c>
      <c r="H27" s="774" t="s">
        <v>403</v>
      </c>
      <c r="I27" s="774" t="s">
        <v>403</v>
      </c>
      <c r="J27" s="774" t="s">
        <v>403</v>
      </c>
      <c r="K27" s="774" t="s">
        <v>403</v>
      </c>
    </row>
    <row r="28" spans="1:11" s="388" customFormat="1" ht="6" customHeight="1">
      <c r="A28" s="406"/>
      <c r="B28" s="409"/>
      <c r="C28" s="917"/>
      <c r="D28" s="917"/>
      <c r="E28" s="913"/>
      <c r="F28" s="913"/>
      <c r="G28" s="913"/>
      <c r="H28" s="913"/>
      <c r="I28" s="913"/>
      <c r="J28" s="912"/>
      <c r="K28" s="912"/>
    </row>
    <row r="29" spans="1:11" ht="15">
      <c r="A29" s="408" t="s">
        <v>808</v>
      </c>
      <c r="B29" s="407" t="s">
        <v>273</v>
      </c>
      <c r="C29" s="552">
        <v>9775.8</v>
      </c>
      <c r="D29" s="454">
        <v>11141.9</v>
      </c>
      <c r="E29" s="454">
        <v>9844.2</v>
      </c>
      <c r="F29" s="454">
        <v>5429.315</v>
      </c>
      <c r="G29" s="454">
        <v>2515.2</v>
      </c>
      <c r="H29" s="454">
        <v>2339.1</v>
      </c>
      <c r="I29" s="454">
        <v>1700.429</v>
      </c>
      <c r="J29" s="454">
        <v>1729.527</v>
      </c>
      <c r="K29" s="454">
        <v>1999.359</v>
      </c>
    </row>
    <row r="30" spans="1:11" ht="15">
      <c r="A30" s="408"/>
      <c r="B30" s="407" t="s">
        <v>197</v>
      </c>
      <c r="C30" s="609">
        <v>7.1633656832485375</v>
      </c>
      <c r="D30" s="609">
        <v>14</v>
      </c>
      <c r="E30" s="930">
        <v>-11.6</v>
      </c>
      <c r="F30" s="930">
        <v>-27.7</v>
      </c>
      <c r="G30" s="930">
        <v>-20.3</v>
      </c>
      <c r="H30" s="930">
        <v>-24.8</v>
      </c>
      <c r="I30" s="609">
        <v>-34.7</v>
      </c>
      <c r="J30" s="609">
        <v>-27.5</v>
      </c>
      <c r="K30" s="609">
        <v>-20.5</v>
      </c>
    </row>
    <row r="31" spans="1:11" s="388" customFormat="1" ht="6" customHeight="1">
      <c r="A31" s="406"/>
      <c r="B31" s="409"/>
      <c r="C31" s="917"/>
      <c r="D31" s="917"/>
      <c r="E31" s="913"/>
      <c r="F31" s="913"/>
      <c r="G31" s="913"/>
      <c r="H31" s="913"/>
      <c r="I31" s="913"/>
      <c r="J31" s="912"/>
      <c r="K31" s="912"/>
    </row>
    <row r="32" spans="1:11" s="388" customFormat="1" ht="15.75" customHeight="1">
      <c r="A32" s="726" t="s">
        <v>809</v>
      </c>
      <c r="B32" s="409"/>
      <c r="C32" s="917"/>
      <c r="D32" s="917"/>
      <c r="E32" s="913"/>
      <c r="F32" s="913"/>
      <c r="G32" s="913"/>
      <c r="H32" s="913"/>
      <c r="I32" s="913"/>
      <c r="J32" s="912"/>
      <c r="K32" s="912"/>
    </row>
    <row r="33" spans="1:11" s="388" customFormat="1" ht="15.75" customHeight="1">
      <c r="A33" s="730" t="s">
        <v>810</v>
      </c>
      <c r="B33" s="222" t="s">
        <v>196</v>
      </c>
      <c r="C33" s="602">
        <v>59541</v>
      </c>
      <c r="D33" s="602">
        <v>61749</v>
      </c>
      <c r="E33" s="602">
        <v>51128</v>
      </c>
      <c r="F33" s="602">
        <v>37873</v>
      </c>
      <c r="G33" s="602">
        <v>12467</v>
      </c>
      <c r="H33" s="602">
        <v>13051</v>
      </c>
      <c r="I33" s="602">
        <v>11540</v>
      </c>
      <c r="J33" s="602">
        <v>11697</v>
      </c>
      <c r="K33" s="602">
        <v>14636</v>
      </c>
    </row>
    <row r="34" spans="1:11" s="388" customFormat="1" ht="15.75" customHeight="1">
      <c r="A34" s="125"/>
      <c r="B34" s="126" t="s">
        <v>197</v>
      </c>
      <c r="C34" s="456">
        <v>13.7</v>
      </c>
      <c r="D34" s="456">
        <v>3.7</v>
      </c>
      <c r="E34" s="456">
        <v>-17.2</v>
      </c>
      <c r="F34" s="456">
        <v>-0.5</v>
      </c>
      <c r="G34" s="456">
        <v>-19.5</v>
      </c>
      <c r="H34" s="456">
        <v>-7.1</v>
      </c>
      <c r="I34" s="456">
        <v>-13.6</v>
      </c>
      <c r="J34" s="456">
        <v>-4.5</v>
      </c>
      <c r="K34" s="456">
        <v>17.4</v>
      </c>
    </row>
    <row r="35" spans="1:11" s="388" customFormat="1" ht="6" customHeight="1">
      <c r="A35" s="406"/>
      <c r="B35" s="409"/>
      <c r="C35" s="552"/>
      <c r="D35" s="552"/>
      <c r="E35" s="913"/>
      <c r="F35" s="913"/>
      <c r="G35" s="913"/>
      <c r="H35" s="913"/>
      <c r="I35" s="913"/>
      <c r="J35" s="913"/>
      <c r="K35" s="913"/>
    </row>
    <row r="36" spans="1:12" s="388" customFormat="1" ht="15.75" customHeight="1">
      <c r="A36" s="408" t="s">
        <v>803</v>
      </c>
      <c r="B36" s="222" t="s">
        <v>196</v>
      </c>
      <c r="C36" s="602">
        <v>49580</v>
      </c>
      <c r="D36" s="602">
        <v>50883</v>
      </c>
      <c r="E36" s="602">
        <v>40165</v>
      </c>
      <c r="F36" s="602">
        <v>30076</v>
      </c>
      <c r="G36" s="602">
        <v>9809</v>
      </c>
      <c r="H36" s="602">
        <v>10379</v>
      </c>
      <c r="I36" s="602">
        <v>8860</v>
      </c>
      <c r="J36" s="602">
        <v>9295</v>
      </c>
      <c r="K36" s="602">
        <v>11921</v>
      </c>
      <c r="L36" s="404"/>
    </row>
    <row r="37" spans="1:12" s="388" customFormat="1" ht="15.75" customHeight="1">
      <c r="A37" s="406"/>
      <c r="B37" s="126" t="s">
        <v>197</v>
      </c>
      <c r="C37" s="456">
        <v>13.08</v>
      </c>
      <c r="D37" s="456">
        <v>2.63</v>
      </c>
      <c r="E37" s="456">
        <v>-21.1</v>
      </c>
      <c r="F37" s="456">
        <v>1</v>
      </c>
      <c r="G37" s="456">
        <v>-23.84</v>
      </c>
      <c r="H37" s="456">
        <v>-6.14</v>
      </c>
      <c r="I37" s="456">
        <v>-14.8</v>
      </c>
      <c r="J37" s="456">
        <v>-3</v>
      </c>
      <c r="K37" s="456">
        <v>21.5</v>
      </c>
      <c r="L37" s="124"/>
    </row>
    <row r="38" spans="1:12" s="388" customFormat="1" ht="6" customHeight="1">
      <c r="A38" s="408"/>
      <c r="B38" s="409"/>
      <c r="C38" s="552"/>
      <c r="D38" s="552"/>
      <c r="E38" s="913"/>
      <c r="F38" s="913"/>
      <c r="G38" s="913"/>
      <c r="H38" s="913"/>
      <c r="I38" s="913"/>
      <c r="J38" s="913"/>
      <c r="K38" s="913"/>
      <c r="L38" s="124"/>
    </row>
    <row r="39" spans="1:11" s="388" customFormat="1" ht="15.75" customHeight="1">
      <c r="A39" s="408" t="s">
        <v>804</v>
      </c>
      <c r="B39" s="222" t="s">
        <v>196</v>
      </c>
      <c r="C39" s="602">
        <v>9961</v>
      </c>
      <c r="D39" s="602">
        <v>10866</v>
      </c>
      <c r="E39" s="602">
        <v>10963</v>
      </c>
      <c r="F39" s="602">
        <v>7797</v>
      </c>
      <c r="G39" s="602">
        <v>2658</v>
      </c>
      <c r="H39" s="602">
        <v>2672</v>
      </c>
      <c r="I39" s="602">
        <v>2679</v>
      </c>
      <c r="J39" s="602">
        <v>2402</v>
      </c>
      <c r="K39" s="602">
        <v>2715</v>
      </c>
    </row>
    <row r="40" spans="1:11" s="388" customFormat="1" ht="15.75" customHeight="1">
      <c r="A40" s="406"/>
      <c r="B40" s="126" t="s">
        <v>197</v>
      </c>
      <c r="C40" s="456">
        <v>17.19</v>
      </c>
      <c r="D40" s="456">
        <v>9.089</v>
      </c>
      <c r="E40" s="456">
        <v>0.9</v>
      </c>
      <c r="F40" s="456">
        <v>-6</v>
      </c>
      <c r="G40" s="456">
        <v>1.96</v>
      </c>
      <c r="H40" s="456">
        <v>-10.79</v>
      </c>
      <c r="I40" s="456">
        <v>-9.6</v>
      </c>
      <c r="J40" s="456">
        <v>-10</v>
      </c>
      <c r="K40" s="456">
        <v>2.1</v>
      </c>
    </row>
    <row r="41" spans="1:12" s="398" customFormat="1" ht="6" customHeight="1">
      <c r="A41" s="406"/>
      <c r="B41" s="407"/>
      <c r="C41" s="552"/>
      <c r="D41" s="552"/>
      <c r="E41" s="913"/>
      <c r="F41" s="913"/>
      <c r="G41" s="913"/>
      <c r="H41" s="913"/>
      <c r="I41" s="913"/>
      <c r="J41" s="913"/>
      <c r="K41" s="913"/>
      <c r="L41" s="404"/>
    </row>
    <row r="42" spans="1:12" s="398" customFormat="1" ht="15.75" customHeight="1">
      <c r="A42" s="730" t="s">
        <v>811</v>
      </c>
      <c r="B42" s="222" t="s">
        <v>306</v>
      </c>
      <c r="C42" s="602">
        <v>2030</v>
      </c>
      <c r="D42" s="602">
        <v>1959</v>
      </c>
      <c r="E42" s="602">
        <v>1665</v>
      </c>
      <c r="F42" s="774" t="s">
        <v>895</v>
      </c>
      <c r="G42" s="602">
        <v>1540</v>
      </c>
      <c r="H42" s="602">
        <v>1660</v>
      </c>
      <c r="I42" s="602">
        <v>1547</v>
      </c>
      <c r="J42" s="602">
        <v>1601</v>
      </c>
      <c r="K42" s="602">
        <v>1806</v>
      </c>
      <c r="L42" s="404"/>
    </row>
    <row r="43" spans="1:12" s="398" customFormat="1" ht="15.75" customHeight="1">
      <c r="A43" s="125"/>
      <c r="B43" s="126" t="s">
        <v>197</v>
      </c>
      <c r="C43" s="456">
        <v>8.9</v>
      </c>
      <c r="D43" s="456">
        <v>-3.5</v>
      </c>
      <c r="E43" s="456">
        <v>-15</v>
      </c>
      <c r="F43" s="774" t="s">
        <v>895</v>
      </c>
      <c r="G43" s="456">
        <v>-18</v>
      </c>
      <c r="H43" s="456">
        <v>-5.5</v>
      </c>
      <c r="I43" s="456">
        <v>-14.1</v>
      </c>
      <c r="J43" s="456">
        <v>-4</v>
      </c>
      <c r="K43" s="456">
        <v>17.3</v>
      </c>
      <c r="L43" s="124"/>
    </row>
    <row r="44" spans="1:11" s="388" customFormat="1" ht="6" customHeight="1">
      <c r="A44" s="406"/>
      <c r="B44" s="409"/>
      <c r="C44" s="773"/>
      <c r="D44" s="773"/>
      <c r="E44" s="773"/>
      <c r="F44" s="773"/>
      <c r="G44" s="123"/>
      <c r="H44" s="123"/>
      <c r="I44" s="123"/>
      <c r="J44" s="123"/>
      <c r="K44" s="123"/>
    </row>
    <row r="45" spans="1:12" s="388" customFormat="1" ht="15.75" customHeight="1">
      <c r="A45" s="408" t="s">
        <v>803</v>
      </c>
      <c r="B45" s="222" t="s">
        <v>306</v>
      </c>
      <c r="C45" s="602">
        <v>3475</v>
      </c>
      <c r="D45" s="602">
        <v>3493</v>
      </c>
      <c r="E45" s="602">
        <v>2807</v>
      </c>
      <c r="F45" s="774" t="s">
        <v>895</v>
      </c>
      <c r="G45" s="602">
        <v>2519</v>
      </c>
      <c r="H45" s="602">
        <v>2733</v>
      </c>
      <c r="I45" s="602">
        <v>2525</v>
      </c>
      <c r="J45" s="602">
        <v>2543</v>
      </c>
      <c r="K45" s="602">
        <v>2809</v>
      </c>
      <c r="L45" s="404"/>
    </row>
    <row r="46" spans="1:12" s="388" customFormat="1" ht="15.75" customHeight="1">
      <c r="A46" s="406"/>
      <c r="B46" s="126" t="s">
        <v>197</v>
      </c>
      <c r="C46" s="456">
        <v>7.6</v>
      </c>
      <c r="D46" s="456">
        <v>0.5</v>
      </c>
      <c r="E46" s="456">
        <v>-19.6</v>
      </c>
      <c r="F46" s="774" t="s">
        <v>895</v>
      </c>
      <c r="G46" s="456">
        <v>-23.9</v>
      </c>
      <c r="H46" s="456">
        <v>-11.3</v>
      </c>
      <c r="I46" s="456">
        <v>-21.8</v>
      </c>
      <c r="J46" s="456">
        <v>-9.8</v>
      </c>
      <c r="K46" s="456">
        <v>11.5</v>
      </c>
      <c r="L46" s="404"/>
    </row>
    <row r="47" spans="1:11" s="388" customFormat="1" ht="6" customHeight="1">
      <c r="A47" s="408"/>
      <c r="B47" s="409"/>
      <c r="C47" s="773"/>
      <c r="D47" s="773"/>
      <c r="E47" s="773"/>
      <c r="F47" s="773"/>
      <c r="G47" s="123"/>
      <c r="H47" s="123"/>
      <c r="I47" s="123"/>
      <c r="J47" s="123"/>
      <c r="K47" s="123"/>
    </row>
    <row r="48" spans="1:12" s="388" customFormat="1" ht="15.75" customHeight="1">
      <c r="A48" s="408" t="s">
        <v>804</v>
      </c>
      <c r="B48" s="222" t="s">
        <v>306</v>
      </c>
      <c r="C48" s="602">
        <v>662</v>
      </c>
      <c r="D48" s="602">
        <v>641</v>
      </c>
      <c r="E48" s="602">
        <v>668</v>
      </c>
      <c r="F48" s="774" t="s">
        <v>895</v>
      </c>
      <c r="G48" s="602">
        <v>632</v>
      </c>
      <c r="H48" s="602">
        <v>658</v>
      </c>
      <c r="I48" s="602">
        <v>679</v>
      </c>
      <c r="J48" s="602">
        <v>658</v>
      </c>
      <c r="K48" s="602">
        <v>703</v>
      </c>
      <c r="L48" s="404"/>
    </row>
    <row r="49" spans="1:12" s="388" customFormat="1" ht="15.75" customHeight="1">
      <c r="A49" s="406"/>
      <c r="B49" s="126" t="s">
        <v>197</v>
      </c>
      <c r="C49" s="456">
        <v>12.9</v>
      </c>
      <c r="D49" s="456">
        <v>-3.2</v>
      </c>
      <c r="E49" s="456">
        <v>4.3</v>
      </c>
      <c r="F49" s="774" t="s">
        <v>895</v>
      </c>
      <c r="G49" s="456">
        <v>5.6</v>
      </c>
      <c r="H49" s="456">
        <v>-3.2</v>
      </c>
      <c r="I49" s="456">
        <v>-3.9</v>
      </c>
      <c r="J49" s="456">
        <v>-2.8</v>
      </c>
      <c r="K49" s="456">
        <v>11.2</v>
      </c>
      <c r="L49" s="124"/>
    </row>
    <row r="50" spans="1:11" s="388" customFormat="1" ht="6" customHeight="1">
      <c r="A50" s="406"/>
      <c r="B50" s="409"/>
      <c r="C50" s="552"/>
      <c r="D50" s="552"/>
      <c r="E50" s="913"/>
      <c r="F50" s="913"/>
      <c r="G50" s="913"/>
      <c r="H50" s="913"/>
      <c r="I50" s="913"/>
      <c r="J50" s="912"/>
      <c r="K50" s="912"/>
    </row>
    <row r="51" spans="1:12" s="388" customFormat="1" ht="15.75" customHeight="1">
      <c r="A51" s="726" t="s">
        <v>843</v>
      </c>
      <c r="B51" s="407"/>
      <c r="C51" s="552"/>
      <c r="D51" s="552"/>
      <c r="E51" s="552"/>
      <c r="F51" s="552"/>
      <c r="G51" s="552"/>
      <c r="H51" s="552"/>
      <c r="I51" s="552"/>
      <c r="J51" s="912"/>
      <c r="K51" s="912"/>
      <c r="L51" s="404"/>
    </row>
    <row r="52" spans="1:12" s="388" customFormat="1" ht="15.75" customHeight="1">
      <c r="A52" s="726" t="s">
        <v>812</v>
      </c>
      <c r="B52" s="407" t="s">
        <v>495</v>
      </c>
      <c r="C52" s="602">
        <v>98</v>
      </c>
      <c r="D52" s="602">
        <v>98</v>
      </c>
      <c r="E52" s="602">
        <v>106</v>
      </c>
      <c r="F52" s="774" t="s">
        <v>895</v>
      </c>
      <c r="G52" s="602">
        <v>103</v>
      </c>
      <c r="H52" s="602">
        <v>106</v>
      </c>
      <c r="I52" s="602">
        <v>106</v>
      </c>
      <c r="J52" s="602">
        <v>105</v>
      </c>
      <c r="K52" s="602">
        <v>107</v>
      </c>
      <c r="L52" s="124"/>
    </row>
    <row r="53" spans="1:12" s="388" customFormat="1" ht="15.75" customHeight="1">
      <c r="A53" s="942"/>
      <c r="B53" s="407" t="s">
        <v>864</v>
      </c>
      <c r="C53" s="602">
        <v>-2</v>
      </c>
      <c r="D53" s="774" t="s">
        <v>403</v>
      </c>
      <c r="E53" s="602">
        <v>8</v>
      </c>
      <c r="F53" s="774" t="s">
        <v>895</v>
      </c>
      <c r="G53" s="602">
        <v>5</v>
      </c>
      <c r="H53" s="602">
        <v>8</v>
      </c>
      <c r="I53" s="602">
        <v>7</v>
      </c>
      <c r="J53" s="602">
        <v>3</v>
      </c>
      <c r="K53" s="602">
        <v>4</v>
      </c>
      <c r="L53" s="124"/>
    </row>
    <row r="54" spans="1:12" s="388" customFormat="1" ht="6" customHeight="1">
      <c r="A54" s="406"/>
      <c r="B54" s="407"/>
      <c r="C54" s="552"/>
      <c r="D54" s="552"/>
      <c r="E54" s="552"/>
      <c r="F54" s="552"/>
      <c r="G54" s="552"/>
      <c r="H54" s="552"/>
      <c r="I54" s="552"/>
      <c r="J54" s="912"/>
      <c r="K54" s="912"/>
      <c r="L54" s="404"/>
    </row>
    <row r="55" spans="1:12" s="388" customFormat="1" ht="15.75" customHeight="1">
      <c r="A55" s="726" t="s">
        <v>813</v>
      </c>
      <c r="B55" s="407" t="s">
        <v>495</v>
      </c>
      <c r="C55" s="602">
        <v>27764</v>
      </c>
      <c r="D55" s="602">
        <v>27904</v>
      </c>
      <c r="E55" s="602">
        <v>32249</v>
      </c>
      <c r="F55" s="774" t="s">
        <v>895</v>
      </c>
      <c r="G55" s="602">
        <v>29977</v>
      </c>
      <c r="H55" s="602">
        <v>32249</v>
      </c>
      <c r="I55" s="602">
        <v>32103</v>
      </c>
      <c r="J55" s="602">
        <v>32067</v>
      </c>
      <c r="K55" s="602">
        <v>36197</v>
      </c>
      <c r="L55" s="124"/>
    </row>
    <row r="56" spans="1:12" s="388" customFormat="1" ht="15.75" customHeight="1">
      <c r="A56" s="406"/>
      <c r="B56" s="407" t="s">
        <v>197</v>
      </c>
      <c r="C56" s="456">
        <v>6.501975526487398</v>
      </c>
      <c r="D56" s="456">
        <v>0.5</v>
      </c>
      <c r="E56" s="456">
        <v>15.6</v>
      </c>
      <c r="F56" s="774" t="s">
        <v>895</v>
      </c>
      <c r="G56" s="456">
        <v>7.4</v>
      </c>
      <c r="H56" s="456">
        <v>15.6</v>
      </c>
      <c r="I56" s="456">
        <v>13.6</v>
      </c>
      <c r="J56" s="456">
        <v>8.4</v>
      </c>
      <c r="K56" s="456">
        <v>20.7</v>
      </c>
      <c r="L56" s="124"/>
    </row>
    <row r="57" spans="1:12" s="388" customFormat="1" ht="6" customHeight="1">
      <c r="A57" s="406"/>
      <c r="B57" s="407"/>
      <c r="C57" s="552"/>
      <c r="D57" s="552"/>
      <c r="E57" s="552"/>
      <c r="F57" s="552"/>
      <c r="G57" s="552"/>
      <c r="H57" s="552"/>
      <c r="I57" s="552"/>
      <c r="J57" s="552"/>
      <c r="K57" s="552"/>
      <c r="L57" s="124"/>
    </row>
    <row r="58" spans="1:12" s="388" customFormat="1" ht="15.75" customHeight="1">
      <c r="A58" s="726" t="s">
        <v>814</v>
      </c>
      <c r="B58" s="407" t="s">
        <v>273</v>
      </c>
      <c r="C58" s="456">
        <v>10670.599</v>
      </c>
      <c r="D58" s="456">
        <v>10712.999</v>
      </c>
      <c r="E58" s="456">
        <v>10488.865</v>
      </c>
      <c r="F58" s="931">
        <v>8585.397</v>
      </c>
      <c r="G58" s="456">
        <v>2780.019</v>
      </c>
      <c r="H58" s="456">
        <v>2884.467</v>
      </c>
      <c r="I58" s="552">
        <v>2660.154</v>
      </c>
      <c r="J58" s="456">
        <v>2782.03</v>
      </c>
      <c r="K58" s="552">
        <v>3143.213</v>
      </c>
      <c r="L58" s="124"/>
    </row>
    <row r="59" spans="1:12" s="388" customFormat="1" ht="15.75" customHeight="1">
      <c r="A59" s="406"/>
      <c r="B59" s="407" t="s">
        <v>197</v>
      </c>
      <c r="C59" s="456">
        <v>11.834765915305693</v>
      </c>
      <c r="D59" s="456">
        <v>0.4</v>
      </c>
      <c r="E59" s="456">
        <v>-2.1</v>
      </c>
      <c r="F59" s="932">
        <v>12.9</v>
      </c>
      <c r="G59" s="456">
        <v>1</v>
      </c>
      <c r="H59" s="456">
        <v>9</v>
      </c>
      <c r="I59" s="552">
        <v>13.4</v>
      </c>
      <c r="J59" s="456">
        <v>12.2</v>
      </c>
      <c r="K59" s="456">
        <v>13.1</v>
      </c>
      <c r="L59" s="124"/>
    </row>
    <row r="60" spans="1:12" s="388" customFormat="1" ht="6" customHeight="1">
      <c r="A60" s="406"/>
      <c r="B60" s="407"/>
      <c r="C60" s="552"/>
      <c r="D60" s="552"/>
      <c r="E60" s="552"/>
      <c r="F60" s="552"/>
      <c r="G60" s="552"/>
      <c r="H60" s="552"/>
      <c r="I60" s="919"/>
      <c r="J60" s="552"/>
      <c r="K60" s="919"/>
      <c r="L60" s="124"/>
    </row>
    <row r="61" spans="1:12" s="388" customFormat="1" ht="15.75" customHeight="1">
      <c r="A61" s="726" t="s">
        <v>815</v>
      </c>
      <c r="B61" s="407" t="s">
        <v>467</v>
      </c>
      <c r="C61" s="456">
        <v>83.12386400781989</v>
      </c>
      <c r="D61" s="456">
        <v>86.5</v>
      </c>
      <c r="E61" s="456">
        <v>80.8</v>
      </c>
      <c r="F61" s="932">
        <v>81.2</v>
      </c>
      <c r="G61" s="456">
        <v>82.5</v>
      </c>
      <c r="H61" s="456">
        <v>82.8</v>
      </c>
      <c r="I61" s="552">
        <v>77.2</v>
      </c>
      <c r="J61" s="456">
        <v>80.1</v>
      </c>
      <c r="K61" s="552">
        <v>86.3</v>
      </c>
      <c r="L61" s="124"/>
    </row>
    <row r="62" spans="1:12" s="388" customFormat="1" ht="15.75" customHeight="1">
      <c r="A62" s="406"/>
      <c r="B62" s="407" t="s">
        <v>844</v>
      </c>
      <c r="C62" s="456">
        <v>-0.5</v>
      </c>
      <c r="D62" s="456">
        <v>3.4</v>
      </c>
      <c r="E62" s="456">
        <v>-5.7</v>
      </c>
      <c r="F62" s="932">
        <v>1.2</v>
      </c>
      <c r="G62" s="456">
        <v>-4.6</v>
      </c>
      <c r="H62" s="456">
        <v>-4.2</v>
      </c>
      <c r="I62" s="552">
        <v>-1.9</v>
      </c>
      <c r="J62" s="456">
        <v>1.8</v>
      </c>
      <c r="K62" s="552">
        <v>3.8</v>
      </c>
      <c r="L62" s="124"/>
    </row>
    <row r="63" spans="1:11" s="388" customFormat="1" ht="6" customHeight="1">
      <c r="A63" s="406"/>
      <c r="B63" s="407"/>
      <c r="C63" s="552"/>
      <c r="D63" s="552"/>
      <c r="E63" s="552"/>
      <c r="F63" s="919"/>
      <c r="G63" s="919"/>
      <c r="H63" s="552"/>
      <c r="I63" s="919"/>
      <c r="J63" s="552"/>
      <c r="K63" s="919"/>
    </row>
    <row r="64" spans="1:11" s="388" customFormat="1" ht="15.75" customHeight="1">
      <c r="A64" s="726" t="s">
        <v>816</v>
      </c>
      <c r="B64" s="407" t="s">
        <v>817</v>
      </c>
      <c r="C64" s="456">
        <v>1.402136355861865</v>
      </c>
      <c r="D64" s="456">
        <v>1.4</v>
      </c>
      <c r="E64" s="456">
        <v>1.5</v>
      </c>
      <c r="F64" s="932">
        <v>1.4</v>
      </c>
      <c r="G64" s="456">
        <v>1.5</v>
      </c>
      <c r="H64" s="456">
        <v>1.5</v>
      </c>
      <c r="I64" s="552">
        <v>1.4</v>
      </c>
      <c r="J64" s="456">
        <v>1.4</v>
      </c>
      <c r="K64" s="552">
        <v>1.4</v>
      </c>
    </row>
    <row r="65" spans="1:11" s="388" customFormat="1" ht="15.75" customHeight="1">
      <c r="A65" s="406"/>
      <c r="B65" s="407" t="s">
        <v>845</v>
      </c>
      <c r="C65" s="774" t="s">
        <v>403</v>
      </c>
      <c r="D65" s="774" t="s">
        <v>403</v>
      </c>
      <c r="E65" s="774">
        <v>0.1</v>
      </c>
      <c r="F65" s="932">
        <v>-0.1</v>
      </c>
      <c r="G65" s="456">
        <v>0.1</v>
      </c>
      <c r="H65" s="774" t="s">
        <v>403</v>
      </c>
      <c r="I65" s="552">
        <v>-0.1</v>
      </c>
      <c r="J65" s="774" t="s">
        <v>403</v>
      </c>
      <c r="K65" s="552">
        <v>-0.1</v>
      </c>
    </row>
    <row r="66" spans="1:11" ht="6" customHeight="1">
      <c r="A66" s="870"/>
      <c r="B66" s="945"/>
      <c r="C66" s="636"/>
      <c r="D66" s="636"/>
      <c r="E66" s="636"/>
      <c r="F66" s="636"/>
      <c r="G66" s="636"/>
      <c r="H66" s="636"/>
      <c r="I66" s="636"/>
      <c r="J66" s="636"/>
      <c r="K66" s="636"/>
    </row>
    <row r="67" spans="1:2" ht="15">
      <c r="A67" s="946"/>
      <c r="B67" s="937"/>
    </row>
    <row r="68" spans="1:8" ht="15">
      <c r="A68" s="947"/>
      <c r="B68" s="937"/>
      <c r="H68" s="577"/>
    </row>
    <row r="69" spans="1:2" ht="15">
      <c r="A69" s="937"/>
      <c r="B69" s="937"/>
    </row>
    <row r="70" spans="1:2" ht="15">
      <c r="A70" s="937"/>
      <c r="B70" s="937"/>
    </row>
    <row r="71" spans="1:2" ht="15">
      <c r="A71" s="937"/>
      <c r="B71" s="937"/>
    </row>
    <row r="72" spans="1:2" ht="15">
      <c r="A72" s="937"/>
      <c r="B72" s="937"/>
    </row>
    <row r="73" spans="1:2" ht="15">
      <c r="A73" s="937"/>
      <c r="B73" s="937"/>
    </row>
    <row r="74" spans="1:11" ht="15">
      <c r="A74" s="937"/>
      <c r="B74" s="937"/>
      <c r="K74" s="389"/>
    </row>
    <row r="75" spans="1:2" ht="15">
      <c r="A75" s="937"/>
      <c r="B75" s="937"/>
    </row>
    <row r="76" spans="1:2" ht="15">
      <c r="A76" s="937"/>
      <c r="B76" s="937"/>
    </row>
    <row r="77" spans="1:2" ht="15">
      <c r="A77" s="937"/>
      <c r="B77" s="937"/>
    </row>
    <row r="78" spans="1:2" ht="15">
      <c r="A78" s="937"/>
      <c r="B78" s="937"/>
    </row>
    <row r="79" spans="1:2" ht="15">
      <c r="A79" s="937"/>
      <c r="B79" s="937"/>
    </row>
    <row r="80" spans="1:2" ht="15">
      <c r="A80" s="937"/>
      <c r="B80" s="937"/>
    </row>
    <row r="81" spans="1:2" ht="15">
      <c r="A81" s="937"/>
      <c r="B81" s="937"/>
    </row>
    <row r="82" spans="1:2" ht="15">
      <c r="A82" s="937"/>
      <c r="B82" s="937"/>
    </row>
    <row r="83" spans="1:2" ht="15">
      <c r="A83" s="937"/>
      <c r="B83" s="937"/>
    </row>
    <row r="84" spans="1:2" ht="15">
      <c r="A84" s="937"/>
      <c r="B84" s="937"/>
    </row>
    <row r="85" spans="1:2" ht="15">
      <c r="A85" s="937"/>
      <c r="B85" s="937"/>
    </row>
    <row r="86" spans="1:2" ht="15">
      <c r="A86" s="937"/>
      <c r="B86" s="937"/>
    </row>
    <row r="87" spans="1:2" ht="15">
      <c r="A87" s="937"/>
      <c r="B87" s="937"/>
    </row>
    <row r="88" spans="1:11" ht="15">
      <c r="A88" s="937"/>
      <c r="B88" s="937"/>
      <c r="K88" s="410"/>
    </row>
    <row r="89" spans="1:2" ht="15">
      <c r="A89" s="937"/>
      <c r="B89" s="937"/>
    </row>
    <row r="90" spans="1:6" ht="15">
      <c r="A90" s="937"/>
      <c r="B90" s="410"/>
      <c r="E90" s="402"/>
      <c r="F90" s="402"/>
    </row>
    <row r="91" spans="1:2" ht="15">
      <c r="A91" s="937"/>
      <c r="B91" s="937"/>
    </row>
    <row r="92" spans="1:2" ht="15">
      <c r="A92" s="937"/>
      <c r="B92" s="937"/>
    </row>
    <row r="152" ht="15">
      <c r="K152" s="410"/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zoomScale="110" zoomScaleNormal="110" zoomScalePageLayoutView="0" workbookViewId="0" topLeftCell="A1">
      <selection activeCell="M1" sqref="M1"/>
    </sheetView>
  </sheetViews>
  <sheetFormatPr defaultColWidth="9.00390625" defaultRowHeight="16.5"/>
  <cols>
    <col min="1" max="1" width="18.75390625" style="399" customWidth="1"/>
    <col min="2" max="2" width="9.50390625" style="399" customWidth="1"/>
    <col min="3" max="6" width="8.875" style="389" customWidth="1"/>
    <col min="7" max="11" width="8.625" style="402" customWidth="1"/>
    <col min="12" max="12" width="7.625" style="410" customWidth="1"/>
    <col min="13" max="16384" width="9.00390625" style="389" customWidth="1"/>
  </cols>
  <sheetData>
    <row r="1" spans="1:12" s="388" customFormat="1" ht="15" customHeight="1">
      <c r="A1" s="935" t="s">
        <v>835</v>
      </c>
      <c r="B1" s="936"/>
      <c r="G1" s="397"/>
      <c r="H1" s="397"/>
      <c r="I1" s="397"/>
      <c r="J1" s="397"/>
      <c r="K1" s="397"/>
      <c r="L1" s="398"/>
    </row>
    <row r="2" spans="1:12" s="388" customFormat="1" ht="15" customHeight="1">
      <c r="A2" s="936"/>
      <c r="B2" s="936"/>
      <c r="H2" s="397"/>
      <c r="I2" s="397"/>
      <c r="J2" s="397"/>
      <c r="K2" s="397"/>
      <c r="L2" s="398"/>
    </row>
    <row r="3" spans="1:12" s="388" customFormat="1" ht="15" customHeight="1">
      <c r="A3" s="936"/>
      <c r="B3" s="936"/>
      <c r="H3" s="397"/>
      <c r="I3" s="397"/>
      <c r="J3" s="397"/>
      <c r="K3" s="397"/>
      <c r="L3" s="398"/>
    </row>
    <row r="4" spans="1:12" s="388" customFormat="1" ht="15" customHeight="1">
      <c r="A4" s="937" t="s">
        <v>805</v>
      </c>
      <c r="B4" s="936"/>
      <c r="H4" s="397"/>
      <c r="I4" s="397"/>
      <c r="J4" s="397"/>
      <c r="K4" s="397"/>
      <c r="L4" s="398"/>
    </row>
    <row r="5" spans="1:12" s="388" customFormat="1" ht="9.75" customHeight="1">
      <c r="A5" s="406"/>
      <c r="B5" s="406"/>
      <c r="G5" s="397"/>
      <c r="H5" s="397"/>
      <c r="I5" s="397"/>
      <c r="J5" s="397"/>
      <c r="K5" s="397"/>
      <c r="L5" s="400"/>
    </row>
    <row r="6" spans="1:12" ht="15" customHeight="1">
      <c r="A6" s="938"/>
      <c r="B6" s="939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  <c r="L6" s="691" t="s">
        <v>698</v>
      </c>
    </row>
    <row r="7" spans="1:12" ht="15" customHeight="1">
      <c r="A7" s="708"/>
      <c r="B7" s="953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  <c r="L7" s="964" t="s">
        <v>896</v>
      </c>
    </row>
    <row r="8" spans="1:12" ht="15" customHeight="1">
      <c r="A8" s="940"/>
      <c r="B8" s="941"/>
      <c r="C8" s="1029"/>
      <c r="D8" s="1015"/>
      <c r="E8" s="1015"/>
      <c r="F8" s="963" t="s">
        <v>921</v>
      </c>
      <c r="G8" s="95"/>
      <c r="H8" s="95"/>
      <c r="I8" s="95"/>
      <c r="J8" s="95"/>
      <c r="K8" s="95"/>
      <c r="L8" s="767" t="s">
        <v>98</v>
      </c>
    </row>
    <row r="9" spans="1:12" ht="9.75" customHeight="1">
      <c r="A9" s="942"/>
      <c r="B9" s="943"/>
      <c r="D9" s="635"/>
      <c r="E9" s="402"/>
      <c r="F9" s="402"/>
      <c r="J9" s="389"/>
      <c r="L9" s="698"/>
    </row>
    <row r="10" spans="1:12" ht="15" customHeight="1">
      <c r="A10" s="726" t="s">
        <v>846</v>
      </c>
      <c r="B10" s="943"/>
      <c r="D10" s="635"/>
      <c r="E10" s="402"/>
      <c r="F10" s="402"/>
      <c r="J10" s="389"/>
      <c r="L10" s="698"/>
    </row>
    <row r="11" spans="1:12" ht="15" customHeight="1">
      <c r="A11" s="726" t="s">
        <v>820</v>
      </c>
      <c r="B11" s="407" t="s">
        <v>273</v>
      </c>
      <c r="C11" s="552">
        <v>11557.593</v>
      </c>
      <c r="D11" s="552">
        <v>12080.543</v>
      </c>
      <c r="E11" s="552">
        <v>11413.908</v>
      </c>
      <c r="F11" s="552">
        <v>7836.78</v>
      </c>
      <c r="G11" s="552">
        <v>3004.116</v>
      </c>
      <c r="H11" s="552">
        <v>2858.577</v>
      </c>
      <c r="I11" s="552">
        <v>2410.651</v>
      </c>
      <c r="J11" s="552">
        <v>2556.166</v>
      </c>
      <c r="K11" s="552">
        <v>2869.963</v>
      </c>
      <c r="L11" s="551">
        <f>K11/$K$21*100</f>
        <v>35.41197739822998</v>
      </c>
    </row>
    <row r="12" spans="1:12" s="388" customFormat="1" ht="15" customHeight="1">
      <c r="A12" s="406"/>
      <c r="B12" s="407" t="s">
        <v>197</v>
      </c>
      <c r="C12" s="552">
        <v>0.63</v>
      </c>
      <c r="D12" s="552">
        <v>4.52</v>
      </c>
      <c r="E12" s="552">
        <v>-5.5</v>
      </c>
      <c r="F12" s="552">
        <v>-8.4</v>
      </c>
      <c r="G12" s="552">
        <v>-6.61</v>
      </c>
      <c r="H12" s="552">
        <v>-5.4</v>
      </c>
      <c r="I12" s="552">
        <v>-10.31</v>
      </c>
      <c r="J12" s="552">
        <v>-10.7</v>
      </c>
      <c r="K12" s="552">
        <v>-4.5</v>
      </c>
      <c r="L12" s="551"/>
    </row>
    <row r="13" spans="1:12" s="390" customFormat="1" ht="9.75" customHeight="1">
      <c r="A13" s="406"/>
      <c r="B13" s="409"/>
      <c r="C13" s="552"/>
      <c r="D13" s="552"/>
      <c r="E13" s="916"/>
      <c r="F13" s="916"/>
      <c r="G13" s="916"/>
      <c r="H13" s="916"/>
      <c r="I13" s="916"/>
      <c r="J13" s="916"/>
      <c r="K13" s="916"/>
      <c r="L13" s="551"/>
    </row>
    <row r="14" spans="1:13" s="390" customFormat="1" ht="15" customHeight="1">
      <c r="A14" s="726" t="s">
        <v>819</v>
      </c>
      <c r="B14" s="407" t="s">
        <v>273</v>
      </c>
      <c r="C14" s="552">
        <v>15817.499</v>
      </c>
      <c r="D14" s="552">
        <v>17389.89</v>
      </c>
      <c r="E14" s="552">
        <v>17210.946</v>
      </c>
      <c r="F14" s="552">
        <v>13242.49</v>
      </c>
      <c r="G14" s="552">
        <v>4569.749</v>
      </c>
      <c r="H14" s="552">
        <v>4453.845</v>
      </c>
      <c r="I14" s="552">
        <v>4454.877</v>
      </c>
      <c r="J14" s="552">
        <v>4170.054</v>
      </c>
      <c r="K14" s="552">
        <v>4617.559</v>
      </c>
      <c r="L14" s="551">
        <f>K14/$K$21*100</f>
        <v>56.975262378990045</v>
      </c>
      <c r="M14" s="404"/>
    </row>
    <row r="15" spans="1:13" s="390" customFormat="1" ht="15" customHeight="1">
      <c r="A15" s="406"/>
      <c r="B15" s="407" t="s">
        <v>197</v>
      </c>
      <c r="C15" s="552">
        <v>6.66</v>
      </c>
      <c r="D15" s="552">
        <v>9.94</v>
      </c>
      <c r="E15" s="552">
        <v>-1</v>
      </c>
      <c r="F15" s="552">
        <v>3.8</v>
      </c>
      <c r="G15" s="552">
        <v>1.34</v>
      </c>
      <c r="H15" s="552">
        <v>0.28</v>
      </c>
      <c r="I15" s="552">
        <v>5.73</v>
      </c>
      <c r="J15" s="552">
        <v>4.9</v>
      </c>
      <c r="K15" s="552">
        <v>1</v>
      </c>
      <c r="L15" s="551"/>
      <c r="M15" s="124"/>
    </row>
    <row r="16" spans="1:12" s="388" customFormat="1" ht="9.75" customHeight="1">
      <c r="A16" s="406"/>
      <c r="B16" s="409"/>
      <c r="C16" s="917"/>
      <c r="D16" s="917"/>
      <c r="E16" s="913"/>
      <c r="F16" s="913"/>
      <c r="G16" s="913"/>
      <c r="H16" s="913"/>
      <c r="I16" s="913"/>
      <c r="J16" s="913"/>
      <c r="K16" s="913"/>
      <c r="L16" s="551"/>
    </row>
    <row r="17" spans="1:13" s="388" customFormat="1" ht="15" customHeight="1">
      <c r="A17" s="726" t="s">
        <v>821</v>
      </c>
      <c r="B17" s="407" t="s">
        <v>273</v>
      </c>
      <c r="C17" s="552">
        <v>1949.73</v>
      </c>
      <c r="D17" s="552">
        <v>2055.199</v>
      </c>
      <c r="E17" s="552">
        <v>2089.774</v>
      </c>
      <c r="F17" s="552">
        <v>1789.524</v>
      </c>
      <c r="G17" s="552">
        <v>523.609</v>
      </c>
      <c r="H17" s="552">
        <v>548.233</v>
      </c>
      <c r="I17" s="552">
        <v>591.578</v>
      </c>
      <c r="J17" s="454">
        <v>580.97</v>
      </c>
      <c r="K17" s="454">
        <v>616.976</v>
      </c>
      <c r="L17" s="551">
        <f>K17/$K$21*100</f>
        <v>7.612760222779992</v>
      </c>
      <c r="M17" s="404"/>
    </row>
    <row r="18" spans="1:13" s="388" customFormat="1" ht="15" customHeight="1">
      <c r="A18" s="406"/>
      <c r="B18" s="407" t="s">
        <v>197</v>
      </c>
      <c r="C18" s="552">
        <v>10.29</v>
      </c>
      <c r="D18" s="552">
        <v>5.41</v>
      </c>
      <c r="E18" s="552">
        <v>1.7</v>
      </c>
      <c r="F18" s="552">
        <v>16.1</v>
      </c>
      <c r="G18" s="552">
        <v>0.88</v>
      </c>
      <c r="H18" s="552">
        <v>2.82</v>
      </c>
      <c r="I18" s="552">
        <v>15.78</v>
      </c>
      <c r="J18" s="552">
        <v>14.6</v>
      </c>
      <c r="K18" s="552">
        <v>17.8</v>
      </c>
      <c r="L18" s="918"/>
      <c r="M18" s="124"/>
    </row>
    <row r="19" spans="1:12" s="388" customFormat="1" ht="9.75" customHeight="1">
      <c r="A19" s="406"/>
      <c r="B19" s="409"/>
      <c r="C19" s="917"/>
      <c r="D19" s="917"/>
      <c r="E19" s="913"/>
      <c r="F19" s="913"/>
      <c r="G19" s="913"/>
      <c r="H19" s="913"/>
      <c r="I19" s="913"/>
      <c r="J19" s="912"/>
      <c r="K19" s="912"/>
      <c r="L19" s="551"/>
    </row>
    <row r="20" spans="1:12" s="388" customFormat="1" ht="15" customHeight="1">
      <c r="A20" s="726" t="s">
        <v>822</v>
      </c>
      <c r="B20" s="409"/>
      <c r="C20" s="552"/>
      <c r="D20" s="552"/>
      <c r="E20" s="913"/>
      <c r="F20" s="913"/>
      <c r="G20" s="913"/>
      <c r="H20" s="913"/>
      <c r="I20" s="913"/>
      <c r="J20" s="912"/>
      <c r="K20" s="912"/>
      <c r="L20" s="551"/>
    </row>
    <row r="21" spans="1:12" s="388" customFormat="1" ht="15" customHeight="1">
      <c r="A21" s="726" t="s">
        <v>823</v>
      </c>
      <c r="B21" s="407" t="s">
        <v>273</v>
      </c>
      <c r="C21" s="552">
        <v>29324.822</v>
      </c>
      <c r="D21" s="552">
        <v>31525.632</v>
      </c>
      <c r="E21" s="552">
        <v>30714.628</v>
      </c>
      <c r="F21" s="552">
        <v>22868.794</v>
      </c>
      <c r="G21" s="552">
        <v>8097.474</v>
      </c>
      <c r="H21" s="552">
        <v>7860.655</v>
      </c>
      <c r="I21" s="552">
        <v>7457.106</v>
      </c>
      <c r="J21" s="552">
        <v>7307.19</v>
      </c>
      <c r="K21" s="552">
        <v>8104.498</v>
      </c>
      <c r="L21" s="551">
        <v>100</v>
      </c>
    </row>
    <row r="22" spans="1:12" s="388" customFormat="1" ht="15" customHeight="1">
      <c r="A22" s="726"/>
      <c r="B22" s="407" t="s">
        <v>197</v>
      </c>
      <c r="C22" s="552">
        <v>4.42460323395256</v>
      </c>
      <c r="D22" s="552">
        <v>7.504938989911003</v>
      </c>
      <c r="E22" s="552">
        <v>-2.6</v>
      </c>
      <c r="F22" s="552">
        <v>0.1</v>
      </c>
      <c r="G22" s="552">
        <v>-1.8</v>
      </c>
      <c r="H22" s="552">
        <v>-1.7</v>
      </c>
      <c r="I22" s="552">
        <v>0.6055539898230222</v>
      </c>
      <c r="J22" s="552">
        <v>-0.5</v>
      </c>
      <c r="K22" s="552">
        <v>0.1</v>
      </c>
      <c r="L22" s="551"/>
    </row>
    <row r="23" spans="1:12" s="388" customFormat="1" ht="9.75" customHeight="1">
      <c r="A23" s="726"/>
      <c r="B23" s="409"/>
      <c r="C23" s="552"/>
      <c r="D23" s="552"/>
      <c r="E23" s="913"/>
      <c r="F23" s="913"/>
      <c r="G23" s="913"/>
      <c r="H23" s="913"/>
      <c r="I23" s="913"/>
      <c r="J23" s="913"/>
      <c r="K23" s="913"/>
      <c r="L23" s="551"/>
    </row>
    <row r="24" spans="1:13" s="388" customFormat="1" ht="15" customHeight="1">
      <c r="A24" s="406" t="s">
        <v>717</v>
      </c>
      <c r="B24" s="407" t="s">
        <v>273</v>
      </c>
      <c r="C24" s="552">
        <v>18632.207</v>
      </c>
      <c r="D24" s="552">
        <v>21252.41</v>
      </c>
      <c r="E24" s="552">
        <v>20410.615</v>
      </c>
      <c r="F24" s="552">
        <v>15137.496</v>
      </c>
      <c r="G24" s="552">
        <v>5425.048</v>
      </c>
      <c r="H24" s="552">
        <v>5200.775</v>
      </c>
      <c r="I24" s="552">
        <v>4941.969</v>
      </c>
      <c r="J24" s="552">
        <v>4799.425</v>
      </c>
      <c r="K24" s="552">
        <v>5396.102</v>
      </c>
      <c r="L24" s="551">
        <f>K24/$K$21*100</f>
        <v>66.58156988872106</v>
      </c>
      <c r="M24" s="404"/>
    </row>
    <row r="25" spans="1:13" s="388" customFormat="1" ht="15" customHeight="1">
      <c r="A25" s="406"/>
      <c r="B25" s="407" t="s">
        <v>197</v>
      </c>
      <c r="C25" s="552">
        <v>10.2334453621325</v>
      </c>
      <c r="D25" s="552">
        <v>14.062762398464134</v>
      </c>
      <c r="E25" s="552">
        <v>-4</v>
      </c>
      <c r="F25" s="552">
        <v>-0.5</v>
      </c>
      <c r="G25" s="552">
        <v>-3.1</v>
      </c>
      <c r="H25" s="552">
        <v>-4.4</v>
      </c>
      <c r="I25" s="552">
        <v>-1.670810830922676</v>
      </c>
      <c r="J25" s="552">
        <v>0.9</v>
      </c>
      <c r="K25" s="552">
        <v>-0.5</v>
      </c>
      <c r="L25" s="551"/>
      <c r="M25" s="124"/>
    </row>
    <row r="26" spans="1:13" s="388" customFormat="1" ht="9.75" customHeight="1">
      <c r="A26" s="406"/>
      <c r="B26" s="407"/>
      <c r="C26" s="552"/>
      <c r="D26" s="552"/>
      <c r="E26" s="913"/>
      <c r="F26" s="913"/>
      <c r="G26" s="913"/>
      <c r="H26" s="913"/>
      <c r="I26" s="913"/>
      <c r="J26" s="913"/>
      <c r="K26" s="913"/>
      <c r="L26" s="551"/>
      <c r="M26" s="124"/>
    </row>
    <row r="27" spans="1:12" s="388" customFormat="1" ht="15" customHeight="1">
      <c r="A27" s="406" t="s">
        <v>686</v>
      </c>
      <c r="B27" s="407" t="s">
        <v>273</v>
      </c>
      <c r="C27" s="552">
        <v>8200.118</v>
      </c>
      <c r="D27" s="552">
        <v>9008.942</v>
      </c>
      <c r="E27" s="552">
        <v>9043.931</v>
      </c>
      <c r="F27" s="552">
        <v>6762.561</v>
      </c>
      <c r="G27" s="552">
        <v>2436.588</v>
      </c>
      <c r="H27" s="552">
        <v>2269.141</v>
      </c>
      <c r="I27" s="552">
        <v>2298.563</v>
      </c>
      <c r="J27" s="552">
        <v>2051.467</v>
      </c>
      <c r="K27" s="552">
        <v>2412.531</v>
      </c>
      <c r="L27" s="551">
        <f>K27/$K$21*100</f>
        <v>29.767803015066452</v>
      </c>
    </row>
    <row r="28" spans="1:12" s="388" customFormat="1" ht="15" customHeight="1">
      <c r="A28" s="406"/>
      <c r="B28" s="407" t="s">
        <v>197</v>
      </c>
      <c r="C28" s="552">
        <v>3.410609372296558</v>
      </c>
      <c r="D28" s="552">
        <v>9.863565377961624</v>
      </c>
      <c r="E28" s="552">
        <v>0.4</v>
      </c>
      <c r="F28" s="552">
        <v>-0.2</v>
      </c>
      <c r="G28" s="552">
        <v>2.4</v>
      </c>
      <c r="H28" s="552">
        <v>-2.8</v>
      </c>
      <c r="I28" s="552">
        <v>-0.5610134581798709</v>
      </c>
      <c r="J28" s="552">
        <v>1.2</v>
      </c>
      <c r="K28" s="552">
        <v>-1</v>
      </c>
      <c r="L28" s="551"/>
    </row>
    <row r="29" spans="2:13" s="398" customFormat="1" ht="9.75" customHeight="1">
      <c r="B29" s="715"/>
      <c r="C29" s="913"/>
      <c r="D29" s="913"/>
      <c r="E29" s="913"/>
      <c r="F29" s="913"/>
      <c r="G29" s="913"/>
      <c r="H29" s="913"/>
      <c r="I29" s="913"/>
      <c r="J29" s="913"/>
      <c r="K29" s="913"/>
      <c r="L29" s="551"/>
      <c r="M29" s="404"/>
    </row>
    <row r="30" spans="1:13" s="398" customFormat="1" ht="15" customHeight="1">
      <c r="A30" s="406" t="s">
        <v>847</v>
      </c>
      <c r="B30" s="407" t="s">
        <v>273</v>
      </c>
      <c r="C30" s="552">
        <v>8059.627</v>
      </c>
      <c r="D30" s="552">
        <v>9566.435</v>
      </c>
      <c r="E30" s="552">
        <v>9519.317</v>
      </c>
      <c r="F30" s="552">
        <v>7074.155</v>
      </c>
      <c r="G30" s="552">
        <v>2535.314</v>
      </c>
      <c r="H30" s="552">
        <v>2303.395</v>
      </c>
      <c r="I30" s="552">
        <v>2420.497</v>
      </c>
      <c r="J30" s="552">
        <v>2079.203</v>
      </c>
      <c r="K30" s="552">
        <v>2574.455</v>
      </c>
      <c r="L30" s="551">
        <f>K30/$K$21*100</f>
        <v>31.765755263311807</v>
      </c>
      <c r="M30" s="404"/>
    </row>
    <row r="31" spans="2:13" s="398" customFormat="1" ht="15" customHeight="1">
      <c r="B31" s="407" t="s">
        <v>197</v>
      </c>
      <c r="C31" s="552">
        <v>13.008069093470699</v>
      </c>
      <c r="D31" s="552">
        <v>18.69575353797388</v>
      </c>
      <c r="E31" s="552">
        <v>-0.5</v>
      </c>
      <c r="F31" s="552">
        <v>-2</v>
      </c>
      <c r="G31" s="552">
        <v>-2</v>
      </c>
      <c r="H31" s="552">
        <v>-7.1</v>
      </c>
      <c r="I31" s="552">
        <v>-5.919993221411479</v>
      </c>
      <c r="J31" s="552">
        <v>-1.4</v>
      </c>
      <c r="K31" s="552">
        <v>1.5</v>
      </c>
      <c r="L31" s="551"/>
      <c r="M31" s="124"/>
    </row>
    <row r="32" spans="1:12" s="388" customFormat="1" ht="9.75" customHeight="1">
      <c r="A32" s="406"/>
      <c r="B32" s="409"/>
      <c r="C32" s="913"/>
      <c r="D32" s="913"/>
      <c r="E32" s="913"/>
      <c r="F32" s="913"/>
      <c r="G32" s="913"/>
      <c r="H32" s="913"/>
      <c r="I32" s="913"/>
      <c r="J32" s="913"/>
      <c r="K32" s="913"/>
      <c r="L32" s="551"/>
    </row>
    <row r="33" spans="1:13" s="388" customFormat="1" ht="15" customHeight="1">
      <c r="A33" s="406" t="s">
        <v>243</v>
      </c>
      <c r="B33" s="407" t="s">
        <v>273</v>
      </c>
      <c r="C33" s="552">
        <v>6766.044</v>
      </c>
      <c r="D33" s="552">
        <v>6426.608</v>
      </c>
      <c r="E33" s="552">
        <v>6534.543</v>
      </c>
      <c r="F33" s="552">
        <v>4795.478</v>
      </c>
      <c r="G33" s="552">
        <v>1770.554</v>
      </c>
      <c r="H33" s="552">
        <v>1608.837</v>
      </c>
      <c r="I33" s="552">
        <v>1559.681</v>
      </c>
      <c r="J33" s="552">
        <v>1498.635</v>
      </c>
      <c r="K33" s="552">
        <v>1737.162</v>
      </c>
      <c r="L33" s="551">
        <f>K33/$K$21*100</f>
        <v>21.434541658224855</v>
      </c>
      <c r="M33" s="404"/>
    </row>
    <row r="34" spans="1:13" s="388" customFormat="1" ht="15" customHeight="1">
      <c r="A34" s="406"/>
      <c r="B34" s="407" t="s">
        <v>197</v>
      </c>
      <c r="C34" s="552">
        <v>-4.44996739937691</v>
      </c>
      <c r="D34" s="552">
        <v>-5.016757207017863</v>
      </c>
      <c r="E34" s="552">
        <v>1.7</v>
      </c>
      <c r="F34" s="552">
        <v>-2.6</v>
      </c>
      <c r="G34" s="552">
        <v>4.2</v>
      </c>
      <c r="H34" s="552">
        <v>3</v>
      </c>
      <c r="I34" s="552">
        <v>3.5854538933847806</v>
      </c>
      <c r="J34" s="552">
        <v>-9.1</v>
      </c>
      <c r="K34" s="552">
        <v>-1.9</v>
      </c>
      <c r="L34" s="551"/>
      <c r="M34" s="404"/>
    </row>
    <row r="35" spans="1:12" s="388" customFormat="1" ht="9.75" customHeight="1">
      <c r="A35" s="406"/>
      <c r="B35" s="409"/>
      <c r="C35" s="552"/>
      <c r="D35" s="552"/>
      <c r="E35" s="913"/>
      <c r="F35" s="913"/>
      <c r="G35" s="913"/>
      <c r="H35" s="913"/>
      <c r="I35" s="913"/>
      <c r="J35" s="913"/>
      <c r="K35" s="913"/>
      <c r="L35" s="551"/>
    </row>
    <row r="36" spans="1:13" s="388" customFormat="1" ht="15" customHeight="1">
      <c r="A36" s="406" t="s">
        <v>692</v>
      </c>
      <c r="B36" s="407" t="s">
        <v>273</v>
      </c>
      <c r="C36" s="552">
        <v>1001.189</v>
      </c>
      <c r="D36" s="552">
        <v>953.753</v>
      </c>
      <c r="E36" s="552">
        <v>988.059</v>
      </c>
      <c r="F36" s="552">
        <v>809.278</v>
      </c>
      <c r="G36" s="552">
        <v>269.274</v>
      </c>
      <c r="H36" s="552">
        <v>253.288</v>
      </c>
      <c r="I36" s="552">
        <v>250.874</v>
      </c>
      <c r="J36" s="552">
        <v>269.16</v>
      </c>
      <c r="K36" s="552">
        <v>289.244</v>
      </c>
      <c r="L36" s="551">
        <f>K36/$K$21*100</f>
        <v>3.568931721619279</v>
      </c>
      <c r="M36" s="404"/>
    </row>
    <row r="37" spans="1:13" s="388" customFormat="1" ht="15" customHeight="1">
      <c r="A37" s="406"/>
      <c r="B37" s="407" t="s">
        <v>197</v>
      </c>
      <c r="C37" s="552">
        <v>-6.61003384164201</v>
      </c>
      <c r="D37" s="552">
        <v>-4.737966557762807</v>
      </c>
      <c r="E37" s="552">
        <v>3.6</v>
      </c>
      <c r="F37" s="552">
        <v>10.1</v>
      </c>
      <c r="G37" s="552">
        <v>2.9</v>
      </c>
      <c r="H37" s="552">
        <v>11.7</v>
      </c>
      <c r="I37" s="552">
        <v>11.594783103804133</v>
      </c>
      <c r="J37" s="552">
        <v>11.8</v>
      </c>
      <c r="K37" s="552">
        <v>7.4</v>
      </c>
      <c r="L37" s="912"/>
      <c r="M37" s="124"/>
    </row>
    <row r="38" spans="1:12" s="388" customFormat="1" ht="9.75" customHeight="1">
      <c r="A38" s="406"/>
      <c r="B38" s="409"/>
      <c r="C38" s="552"/>
      <c r="D38" s="552"/>
      <c r="E38" s="913"/>
      <c r="F38" s="913"/>
      <c r="G38" s="913"/>
      <c r="H38" s="913"/>
      <c r="I38" s="913"/>
      <c r="J38" s="913"/>
      <c r="K38" s="913"/>
      <c r="L38" s="551"/>
    </row>
    <row r="39" spans="1:13" s="388" customFormat="1" ht="15" customHeight="1">
      <c r="A39" s="406" t="s">
        <v>491</v>
      </c>
      <c r="B39" s="407" t="s">
        <v>273</v>
      </c>
      <c r="C39" s="552">
        <v>290.622</v>
      </c>
      <c r="D39" s="552">
        <v>299.849</v>
      </c>
      <c r="E39" s="552">
        <v>282.217</v>
      </c>
      <c r="F39" s="552">
        <v>214.782</v>
      </c>
      <c r="G39" s="552">
        <v>77.205</v>
      </c>
      <c r="H39" s="552">
        <v>76.419</v>
      </c>
      <c r="I39" s="552">
        <v>74.528</v>
      </c>
      <c r="J39" s="552">
        <v>64.174</v>
      </c>
      <c r="K39" s="552">
        <v>76.08</v>
      </c>
      <c r="L39" s="551">
        <f>K39/$K$21*100</f>
        <v>0.9387379699519947</v>
      </c>
      <c r="M39" s="404"/>
    </row>
    <row r="40" spans="1:13" s="388" customFormat="1" ht="15" customHeight="1">
      <c r="A40" s="406"/>
      <c r="B40" s="407" t="s">
        <v>197</v>
      </c>
      <c r="C40" s="552">
        <v>-26.6085674097008</v>
      </c>
      <c r="D40" s="552">
        <v>3.17491449374101</v>
      </c>
      <c r="E40" s="552">
        <v>-5.9</v>
      </c>
      <c r="F40" s="552">
        <v>4.4</v>
      </c>
      <c r="G40" s="552">
        <v>1.3</v>
      </c>
      <c r="H40" s="552">
        <v>6.4</v>
      </c>
      <c r="I40" s="552">
        <v>10.997259621112846</v>
      </c>
      <c r="J40" s="552">
        <v>4.4</v>
      </c>
      <c r="K40" s="552">
        <v>-1.5</v>
      </c>
      <c r="L40" s="551"/>
      <c r="M40" s="124"/>
    </row>
    <row r="41" spans="1:13" s="388" customFormat="1" ht="9.75" customHeight="1">
      <c r="A41" s="406"/>
      <c r="B41" s="407"/>
      <c r="C41" s="552"/>
      <c r="D41" s="552"/>
      <c r="E41" s="913"/>
      <c r="F41" s="913"/>
      <c r="G41" s="913"/>
      <c r="H41" s="913"/>
      <c r="I41" s="913"/>
      <c r="J41" s="913"/>
      <c r="K41" s="913"/>
      <c r="L41" s="551"/>
      <c r="M41" s="124"/>
    </row>
    <row r="42" spans="1:12" ht="15" customHeight="1">
      <c r="A42" s="406" t="s">
        <v>702</v>
      </c>
      <c r="B42" s="407" t="s">
        <v>273</v>
      </c>
      <c r="C42" s="552">
        <v>474.269</v>
      </c>
      <c r="D42" s="552">
        <v>554.521</v>
      </c>
      <c r="E42" s="552">
        <v>554.177</v>
      </c>
      <c r="F42" s="552">
        <v>477.454</v>
      </c>
      <c r="G42" s="552">
        <v>116.983</v>
      </c>
      <c r="H42" s="552">
        <v>143.631</v>
      </c>
      <c r="I42" s="552">
        <v>173.921</v>
      </c>
      <c r="J42" s="552">
        <v>138.727</v>
      </c>
      <c r="K42" s="552">
        <v>164.806</v>
      </c>
      <c r="L42" s="551">
        <f>K42/$K$21*100</f>
        <v>2.0335127481060518</v>
      </c>
    </row>
    <row r="43" spans="1:12" ht="15" customHeight="1">
      <c r="A43" s="406"/>
      <c r="B43" s="407" t="s">
        <v>197</v>
      </c>
      <c r="C43" s="552">
        <v>6.631697517610107</v>
      </c>
      <c r="D43" s="552">
        <v>16.92119872899134</v>
      </c>
      <c r="E43" s="552">
        <v>-0.1</v>
      </c>
      <c r="F43" s="552">
        <v>16.3</v>
      </c>
      <c r="G43" s="552">
        <v>-23.4</v>
      </c>
      <c r="H43" s="552">
        <v>7.1</v>
      </c>
      <c r="I43" s="552">
        <v>3.1290766348046617</v>
      </c>
      <c r="J43" s="552">
        <v>11.1</v>
      </c>
      <c r="K43" s="552">
        <v>40.9</v>
      </c>
      <c r="L43" s="551"/>
    </row>
    <row r="44" spans="1:12" ht="9.75" customHeight="1">
      <c r="A44" s="406"/>
      <c r="B44" s="409"/>
      <c r="C44" s="552"/>
      <c r="D44" s="552"/>
      <c r="E44" s="913"/>
      <c r="F44" s="913"/>
      <c r="G44" s="913"/>
      <c r="H44" s="913"/>
      <c r="I44" s="913"/>
      <c r="J44" s="913"/>
      <c r="K44" s="913"/>
      <c r="L44" s="551"/>
    </row>
    <row r="45" spans="1:12" ht="15" customHeight="1">
      <c r="A45" s="406" t="s">
        <v>244</v>
      </c>
      <c r="B45" s="407" t="s">
        <v>273</v>
      </c>
      <c r="C45" s="552">
        <v>179.527</v>
      </c>
      <c r="D45" s="552">
        <v>181.457</v>
      </c>
      <c r="E45" s="919">
        <v>182.532</v>
      </c>
      <c r="F45" s="919">
        <v>134.385</v>
      </c>
      <c r="G45" s="919">
        <v>42.138</v>
      </c>
      <c r="H45" s="919">
        <v>51.919</v>
      </c>
      <c r="I45" s="919">
        <v>42.791</v>
      </c>
      <c r="J45" s="919">
        <v>48.38</v>
      </c>
      <c r="K45" s="919">
        <v>43.214</v>
      </c>
      <c r="L45" s="551">
        <f>K45/$K$21*100</f>
        <v>0.5332100766759398</v>
      </c>
    </row>
    <row r="46" spans="1:12" ht="15" customHeight="1">
      <c r="A46" s="406"/>
      <c r="B46" s="407" t="s">
        <v>197</v>
      </c>
      <c r="C46" s="552">
        <v>-4.87627828114237</v>
      </c>
      <c r="D46" s="552">
        <v>1.0750472073838502</v>
      </c>
      <c r="E46" s="552">
        <v>0.6</v>
      </c>
      <c r="F46" s="552">
        <v>2.9</v>
      </c>
      <c r="G46" s="552">
        <v>-2.2</v>
      </c>
      <c r="H46" s="552">
        <v>8.3</v>
      </c>
      <c r="I46" s="552">
        <v>5.774317142504003</v>
      </c>
      <c r="J46" s="552">
        <v>0.7</v>
      </c>
      <c r="K46" s="552">
        <v>2.6</v>
      </c>
      <c r="L46" s="920"/>
    </row>
    <row r="47" spans="1:12" ht="9.75" customHeight="1">
      <c r="A47" s="937"/>
      <c r="B47" s="948"/>
      <c r="C47" s="914"/>
      <c r="D47" s="914"/>
      <c r="E47" s="914"/>
      <c r="F47" s="914"/>
      <c r="G47" s="915"/>
      <c r="H47" s="915"/>
      <c r="I47" s="915"/>
      <c r="J47" s="915"/>
      <c r="K47" s="914"/>
      <c r="L47" s="920"/>
    </row>
    <row r="48" spans="1:12" ht="15" customHeight="1">
      <c r="A48" s="725" t="s">
        <v>624</v>
      </c>
      <c r="B48" s="407" t="s">
        <v>273</v>
      </c>
      <c r="C48" s="552">
        <v>61.33</v>
      </c>
      <c r="D48" s="552">
        <v>60.756</v>
      </c>
      <c r="E48" s="919">
        <v>59.985</v>
      </c>
      <c r="F48" s="919">
        <v>43.962</v>
      </c>
      <c r="G48" s="919">
        <v>15.228</v>
      </c>
      <c r="H48" s="919">
        <v>16.671</v>
      </c>
      <c r="I48" s="919">
        <v>13.870000000000001</v>
      </c>
      <c r="J48" s="918">
        <v>15.02</v>
      </c>
      <c r="K48" s="919">
        <v>15.072</v>
      </c>
      <c r="L48" s="551">
        <f>K48/$K$21*100</f>
        <v>0.1859708028800797</v>
      </c>
    </row>
    <row r="49" spans="1:12" ht="15" customHeight="1">
      <c r="A49" s="406"/>
      <c r="B49" s="407" t="s">
        <v>197</v>
      </c>
      <c r="C49" s="552">
        <v>3.13109571534271</v>
      </c>
      <c r="D49" s="552">
        <v>-0.9359204304581703</v>
      </c>
      <c r="E49" s="552">
        <v>-1.3</v>
      </c>
      <c r="F49" s="552">
        <v>1.5</v>
      </c>
      <c r="G49" s="552">
        <v>1.5</v>
      </c>
      <c r="H49" s="552">
        <v>0.5</v>
      </c>
      <c r="I49" s="552">
        <v>6.291669859759381</v>
      </c>
      <c r="J49" s="552">
        <v>-0.1</v>
      </c>
      <c r="K49" s="552">
        <v>-1</v>
      </c>
      <c r="L49" s="551"/>
    </row>
    <row r="50" spans="1:12" ht="9.75" customHeight="1">
      <c r="A50" s="406"/>
      <c r="B50" s="407"/>
      <c r="C50" s="552"/>
      <c r="D50" s="552"/>
      <c r="E50" s="913"/>
      <c r="F50" s="913"/>
      <c r="G50" s="913"/>
      <c r="H50" s="913"/>
      <c r="I50" s="913"/>
      <c r="J50" s="913"/>
      <c r="K50" s="913"/>
      <c r="L50" s="551"/>
    </row>
    <row r="51" spans="1:12" ht="15" customHeight="1">
      <c r="A51" s="406" t="s">
        <v>625</v>
      </c>
      <c r="B51" s="407" t="s">
        <v>273</v>
      </c>
      <c r="C51" s="552">
        <v>109.566</v>
      </c>
      <c r="D51" s="552">
        <v>105.914</v>
      </c>
      <c r="E51" s="919">
        <v>92.404</v>
      </c>
      <c r="F51" s="919">
        <v>67.104</v>
      </c>
      <c r="G51" s="919">
        <v>20.296</v>
      </c>
      <c r="H51" s="919">
        <v>26.336</v>
      </c>
      <c r="I51" s="919">
        <v>23.337000000000003</v>
      </c>
      <c r="J51" s="919">
        <v>23.688</v>
      </c>
      <c r="K51" s="919">
        <v>20.079</v>
      </c>
      <c r="L51" s="551">
        <f>K51/$K$21*100</f>
        <v>0.247751310445138</v>
      </c>
    </row>
    <row r="52" spans="1:12" ht="15" customHeight="1">
      <c r="A52" s="406"/>
      <c r="B52" s="407" t="s">
        <v>197</v>
      </c>
      <c r="C52" s="552">
        <v>-3.29140738779293</v>
      </c>
      <c r="D52" s="552">
        <v>-3.3331507949546424</v>
      </c>
      <c r="E52" s="552">
        <v>-12.8</v>
      </c>
      <c r="F52" s="552">
        <v>1.6</v>
      </c>
      <c r="G52" s="552">
        <v>-18</v>
      </c>
      <c r="H52" s="552">
        <v>-2.3</v>
      </c>
      <c r="I52" s="552">
        <v>0.7642487046632311</v>
      </c>
      <c r="J52" s="552">
        <v>4.8</v>
      </c>
      <c r="K52" s="552">
        <v>-1.1</v>
      </c>
      <c r="L52" s="551"/>
    </row>
    <row r="53" spans="1:12" ht="9.75" customHeight="1">
      <c r="A53" s="870"/>
      <c r="B53" s="871"/>
      <c r="C53" s="636"/>
      <c r="D53" s="636"/>
      <c r="E53" s="636"/>
      <c r="F53" s="636"/>
      <c r="G53" s="636"/>
      <c r="H53" s="636"/>
      <c r="I53" s="636"/>
      <c r="J53" s="636"/>
      <c r="K53" s="636"/>
      <c r="L53" s="636"/>
    </row>
    <row r="54" spans="1:2" ht="15">
      <c r="A54" s="946"/>
      <c r="B54" s="937"/>
    </row>
    <row r="55" spans="1:8" ht="15">
      <c r="A55" s="947"/>
      <c r="B55" s="937"/>
      <c r="H55" s="577"/>
    </row>
    <row r="56" spans="1:2" ht="15">
      <c r="A56" s="937"/>
      <c r="B56" s="937"/>
    </row>
    <row r="57" spans="1:2" ht="15">
      <c r="A57" s="937"/>
      <c r="B57" s="937"/>
    </row>
    <row r="58" spans="1:2" ht="15">
      <c r="A58" s="937"/>
      <c r="B58" s="937"/>
    </row>
    <row r="59" spans="1:2" ht="15">
      <c r="A59" s="937"/>
      <c r="B59" s="937"/>
    </row>
    <row r="60" spans="1:2" ht="15">
      <c r="A60" s="937"/>
      <c r="B60" s="937"/>
    </row>
    <row r="61" spans="1:2" ht="15">
      <c r="A61" s="937"/>
      <c r="B61" s="937"/>
    </row>
    <row r="62" spans="1:2" ht="15">
      <c r="A62" s="937"/>
      <c r="B62" s="937"/>
    </row>
    <row r="63" spans="1:12" ht="15">
      <c r="A63" s="937"/>
      <c r="B63" s="937"/>
      <c r="K63" s="389"/>
      <c r="L63" s="389"/>
    </row>
    <row r="64" spans="1:2" ht="15">
      <c r="A64" s="937"/>
      <c r="B64" s="937"/>
    </row>
    <row r="65" spans="1:2" ht="15">
      <c r="A65" s="937"/>
      <c r="B65" s="937"/>
    </row>
    <row r="66" spans="1:2" ht="15">
      <c r="A66" s="937"/>
      <c r="B66" s="937"/>
    </row>
    <row r="67" spans="1:2" ht="15">
      <c r="A67" s="937"/>
      <c r="B67" s="937"/>
    </row>
    <row r="68" spans="1:2" ht="15">
      <c r="A68" s="937"/>
      <c r="B68" s="937"/>
    </row>
    <row r="69" spans="1:2" ht="15">
      <c r="A69" s="937"/>
      <c r="B69" s="937"/>
    </row>
    <row r="70" spans="1:2" ht="15">
      <c r="A70" s="937"/>
      <c r="B70" s="937"/>
    </row>
    <row r="71" spans="1:2" ht="15">
      <c r="A71" s="937"/>
      <c r="B71" s="937"/>
    </row>
    <row r="72" spans="1:2" ht="15">
      <c r="A72" s="937"/>
      <c r="B72" s="937"/>
    </row>
    <row r="73" spans="1:2" ht="15">
      <c r="A73" s="937"/>
      <c r="B73" s="937"/>
    </row>
    <row r="74" spans="1:2" ht="15">
      <c r="A74" s="937"/>
      <c r="B74" s="937"/>
    </row>
    <row r="75" spans="1:2" ht="15">
      <c r="A75" s="937"/>
      <c r="B75" s="937"/>
    </row>
    <row r="76" spans="1:2" ht="15">
      <c r="A76" s="937"/>
      <c r="B76" s="937"/>
    </row>
    <row r="77" spans="1:12" ht="15">
      <c r="A77" s="937"/>
      <c r="B77" s="410"/>
      <c r="E77" s="402"/>
      <c r="F77" s="402"/>
      <c r="K77" s="410"/>
      <c r="L77" s="389"/>
    </row>
    <row r="78" spans="1:2" ht="15">
      <c r="A78" s="937"/>
      <c r="B78" s="937"/>
    </row>
    <row r="79" spans="1:2" ht="15">
      <c r="A79" s="937"/>
      <c r="B79" s="937"/>
    </row>
    <row r="80" spans="1:2" ht="15">
      <c r="A80" s="937"/>
      <c r="B80" s="937"/>
    </row>
    <row r="81" spans="1:2" ht="15">
      <c r="A81" s="937"/>
      <c r="B81" s="937"/>
    </row>
    <row r="82" spans="1:2" ht="15">
      <c r="A82" s="937"/>
      <c r="B82" s="937"/>
    </row>
    <row r="83" spans="1:2" ht="15">
      <c r="A83" s="937"/>
      <c r="B83" s="937"/>
    </row>
    <row r="84" spans="1:2" ht="15">
      <c r="A84" s="937"/>
      <c r="B84" s="937"/>
    </row>
    <row r="85" spans="1:2" ht="15">
      <c r="A85" s="937"/>
      <c r="B85" s="937"/>
    </row>
    <row r="86" spans="1:2" ht="15">
      <c r="A86" s="937"/>
      <c r="B86" s="937"/>
    </row>
    <row r="87" spans="1:2" ht="15">
      <c r="A87" s="937"/>
      <c r="B87" s="937"/>
    </row>
    <row r="88" spans="1:2" ht="15">
      <c r="A88" s="937"/>
      <c r="B88" s="937"/>
    </row>
    <row r="89" spans="1:13" s="388" customFormat="1" ht="15.75" customHeight="1">
      <c r="A89" s="937"/>
      <c r="B89" s="937"/>
      <c r="C89" s="389"/>
      <c r="D89" s="389"/>
      <c r="E89" s="389"/>
      <c r="F89" s="389"/>
      <c r="G89" s="402"/>
      <c r="H89" s="402"/>
      <c r="I89" s="402"/>
      <c r="J89" s="402"/>
      <c r="K89" s="402"/>
      <c r="L89" s="410"/>
      <c r="M89" s="404"/>
    </row>
    <row r="90" spans="1:13" s="388" customFormat="1" ht="15.75" customHeight="1">
      <c r="A90" s="937"/>
      <c r="B90" s="937"/>
      <c r="C90" s="389"/>
      <c r="D90" s="389"/>
      <c r="E90" s="389"/>
      <c r="F90" s="389"/>
      <c r="G90" s="402"/>
      <c r="H90" s="402"/>
      <c r="I90" s="402"/>
      <c r="J90" s="402"/>
      <c r="K90" s="402"/>
      <c r="L90" s="410"/>
      <c r="M90" s="124"/>
    </row>
    <row r="91" spans="1:13" s="388" customFormat="1" ht="9.75" customHeight="1">
      <c r="A91" s="937"/>
      <c r="B91" s="937"/>
      <c r="C91" s="389"/>
      <c r="D91" s="389"/>
      <c r="E91" s="389"/>
      <c r="F91" s="389"/>
      <c r="G91" s="402"/>
      <c r="H91" s="402"/>
      <c r="I91" s="402"/>
      <c r="J91" s="402"/>
      <c r="K91" s="402"/>
      <c r="L91" s="410"/>
      <c r="M91" s="124"/>
    </row>
    <row r="92" spans="1:13" s="388" customFormat="1" ht="15.75" customHeight="1">
      <c r="A92" s="937"/>
      <c r="B92" s="937"/>
      <c r="C92" s="389"/>
      <c r="D92" s="389"/>
      <c r="E92" s="389"/>
      <c r="F92" s="389"/>
      <c r="G92" s="402"/>
      <c r="H92" s="402"/>
      <c r="I92" s="402"/>
      <c r="J92" s="402"/>
      <c r="K92" s="402"/>
      <c r="L92" s="410"/>
      <c r="M92" s="124"/>
    </row>
    <row r="93" spans="1:13" s="388" customFormat="1" ht="15.75" customHeight="1">
      <c r="A93" s="937"/>
      <c r="B93" s="937"/>
      <c r="C93" s="389"/>
      <c r="D93" s="389"/>
      <c r="E93" s="389"/>
      <c r="F93" s="389"/>
      <c r="G93" s="402"/>
      <c r="H93" s="402"/>
      <c r="I93" s="402"/>
      <c r="J93" s="402"/>
      <c r="K93" s="402"/>
      <c r="L93" s="410"/>
      <c r="M93" s="124"/>
    </row>
    <row r="94" spans="1:2" ht="15">
      <c r="A94" s="937"/>
      <c r="B94" s="937"/>
    </row>
    <row r="95" spans="1:2" ht="15">
      <c r="A95" s="937"/>
      <c r="B95" s="937"/>
    </row>
    <row r="96" spans="1:2" ht="15">
      <c r="A96" s="937"/>
      <c r="B96" s="937"/>
    </row>
    <row r="97" spans="1:2" ht="15">
      <c r="A97" s="937"/>
      <c r="B97" s="937"/>
    </row>
    <row r="98" spans="1:2" ht="15">
      <c r="A98" s="937"/>
      <c r="B98" s="937"/>
    </row>
    <row r="99" spans="1:2" ht="15">
      <c r="A99" s="937"/>
      <c r="B99" s="937"/>
    </row>
    <row r="100" spans="1:2" ht="15">
      <c r="A100" s="937"/>
      <c r="B100" s="937"/>
    </row>
    <row r="101" spans="1:2" ht="15">
      <c r="A101" s="937"/>
      <c r="B101" s="937"/>
    </row>
    <row r="102" spans="1:2" ht="15">
      <c r="A102" s="937"/>
      <c r="B102" s="937"/>
    </row>
    <row r="103" spans="1:2" ht="15">
      <c r="A103" s="937"/>
      <c r="B103" s="937"/>
    </row>
    <row r="104" spans="1:2" ht="15">
      <c r="A104" s="937"/>
      <c r="B104" s="937"/>
    </row>
    <row r="105" spans="1:2" ht="15">
      <c r="A105" s="937"/>
      <c r="B105" s="937"/>
    </row>
    <row r="106" spans="1:2" ht="15">
      <c r="A106" s="937"/>
      <c r="B106" s="937"/>
    </row>
    <row r="107" spans="1:2" ht="15">
      <c r="A107" s="937"/>
      <c r="B107" s="937"/>
    </row>
    <row r="108" spans="1:2" ht="15">
      <c r="A108" s="937"/>
      <c r="B108" s="937"/>
    </row>
    <row r="109" spans="1:2" ht="15">
      <c r="A109" s="937"/>
      <c r="B109" s="937"/>
    </row>
    <row r="110" spans="1:2" ht="15">
      <c r="A110" s="937"/>
      <c r="B110" s="937"/>
    </row>
    <row r="111" spans="1:2" ht="15">
      <c r="A111" s="937"/>
      <c r="B111" s="937"/>
    </row>
    <row r="112" spans="1:2" ht="15">
      <c r="A112" s="937"/>
      <c r="B112" s="937"/>
    </row>
    <row r="113" spans="1:2" ht="15">
      <c r="A113" s="937"/>
      <c r="B113" s="937"/>
    </row>
    <row r="114" spans="1:2" ht="15">
      <c r="A114" s="937"/>
      <c r="B114" s="937"/>
    </row>
    <row r="115" spans="1:2" ht="15">
      <c r="A115" s="937"/>
      <c r="B115" s="937"/>
    </row>
    <row r="116" spans="1:2" ht="15">
      <c r="A116" s="937"/>
      <c r="B116" s="937"/>
    </row>
    <row r="117" spans="1:2" ht="15">
      <c r="A117" s="937"/>
      <c r="B117" s="937"/>
    </row>
    <row r="123" spans="11:12" ht="15">
      <c r="K123" s="410"/>
      <c r="L123" s="389"/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"/>
  <sheetViews>
    <sheetView zoomScale="120" zoomScaleNormal="120" zoomScalePageLayoutView="0" workbookViewId="0" topLeftCell="A1">
      <selection activeCell="M1" sqref="M1"/>
    </sheetView>
  </sheetViews>
  <sheetFormatPr defaultColWidth="9.00390625" defaultRowHeight="16.5"/>
  <cols>
    <col min="1" max="1" width="18.875" style="399" customWidth="1"/>
    <col min="2" max="2" width="9.50390625" style="399" customWidth="1"/>
    <col min="3" max="6" width="8.625" style="389" customWidth="1"/>
    <col min="7" max="11" width="8.375" style="402" customWidth="1"/>
    <col min="12" max="12" width="8.125" style="410" customWidth="1"/>
    <col min="13" max="16384" width="9.00390625" style="389" customWidth="1"/>
  </cols>
  <sheetData>
    <row r="1" spans="1:12" s="388" customFormat="1" ht="15" customHeight="1">
      <c r="A1" s="935" t="s">
        <v>835</v>
      </c>
      <c r="B1" s="629"/>
      <c r="G1" s="397"/>
      <c r="H1" s="397"/>
      <c r="I1" s="397"/>
      <c r="J1" s="397"/>
      <c r="K1" s="397"/>
      <c r="L1" s="398"/>
    </row>
    <row r="2" spans="1:12" s="388" customFormat="1" ht="15" customHeight="1">
      <c r="A2" s="936"/>
      <c r="B2" s="629"/>
      <c r="H2" s="397"/>
      <c r="I2" s="397"/>
      <c r="J2" s="397"/>
      <c r="K2" s="397"/>
      <c r="L2" s="398"/>
    </row>
    <row r="3" spans="1:12" s="388" customFormat="1" ht="15" customHeight="1">
      <c r="A3" s="936"/>
      <c r="B3" s="629"/>
      <c r="H3" s="397"/>
      <c r="I3" s="397"/>
      <c r="J3" s="397"/>
      <c r="K3" s="397"/>
      <c r="L3" s="398"/>
    </row>
    <row r="4" spans="1:12" s="388" customFormat="1" ht="15" customHeight="1">
      <c r="A4" s="937" t="s">
        <v>877</v>
      </c>
      <c r="B4" s="629"/>
      <c r="H4" s="397"/>
      <c r="I4" s="397"/>
      <c r="J4" s="397"/>
      <c r="K4" s="397"/>
      <c r="L4" s="398"/>
    </row>
    <row r="5" spans="1:12" s="388" customFormat="1" ht="9.75" customHeight="1">
      <c r="A5" s="406"/>
      <c r="B5" s="386"/>
      <c r="G5" s="397"/>
      <c r="H5" s="397"/>
      <c r="I5" s="397"/>
      <c r="J5" s="397"/>
      <c r="K5" s="397"/>
      <c r="L5" s="400"/>
    </row>
    <row r="6" spans="1:12" ht="15" customHeight="1">
      <c r="A6" s="938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  <c r="L6" s="691" t="s">
        <v>698</v>
      </c>
    </row>
    <row r="7" spans="1:12" ht="15" customHeight="1">
      <c r="A7" s="708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  <c r="L7" s="964" t="s">
        <v>896</v>
      </c>
    </row>
    <row r="8" spans="1:12" ht="15" customHeight="1">
      <c r="A8" s="940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  <c r="L8" s="767" t="s">
        <v>98</v>
      </c>
    </row>
    <row r="9" spans="1:12" ht="9.75" customHeight="1">
      <c r="A9" s="942"/>
      <c r="B9" s="401"/>
      <c r="D9" s="635"/>
      <c r="E9" s="402"/>
      <c r="F9" s="402"/>
      <c r="J9" s="389"/>
      <c r="L9" s="698"/>
    </row>
    <row r="10" spans="1:12" ht="15" customHeight="1">
      <c r="A10" s="726" t="s">
        <v>824</v>
      </c>
      <c r="B10" s="403" t="s">
        <v>273</v>
      </c>
      <c r="C10" s="552">
        <v>14268.463</v>
      </c>
      <c r="D10" s="552">
        <v>14565.683</v>
      </c>
      <c r="E10" s="552">
        <v>14307.767</v>
      </c>
      <c r="F10" s="552">
        <v>11407.491</v>
      </c>
      <c r="G10" s="552">
        <v>3893.299</v>
      </c>
      <c r="H10" s="552">
        <v>3798.111</v>
      </c>
      <c r="I10" s="552">
        <v>3508.517</v>
      </c>
      <c r="J10" s="552">
        <v>3654.742</v>
      </c>
      <c r="K10" s="552">
        <v>4244.232</v>
      </c>
      <c r="L10" s="551">
        <v>100</v>
      </c>
    </row>
    <row r="11" spans="1:12" ht="15" customHeight="1">
      <c r="A11" s="726"/>
      <c r="B11" s="403" t="s">
        <v>197</v>
      </c>
      <c r="C11" s="552">
        <v>5.1</v>
      </c>
      <c r="D11" s="552">
        <v>2.0830554769634375</v>
      </c>
      <c r="E11" s="552">
        <v>-1.8</v>
      </c>
      <c r="F11" s="552">
        <v>8.5</v>
      </c>
      <c r="G11" s="552">
        <v>0.1</v>
      </c>
      <c r="H11" s="552">
        <v>5.9</v>
      </c>
      <c r="I11" s="552">
        <v>9</v>
      </c>
      <c r="J11" s="552">
        <v>7.6</v>
      </c>
      <c r="K11" s="552">
        <v>9</v>
      </c>
      <c r="L11" s="920"/>
    </row>
    <row r="12" spans="1:12" ht="9.75" customHeight="1">
      <c r="A12" s="410"/>
      <c r="B12" s="405"/>
      <c r="C12" s="914"/>
      <c r="D12" s="914"/>
      <c r="E12" s="914"/>
      <c r="F12" s="914"/>
      <c r="G12" s="914"/>
      <c r="H12" s="914"/>
      <c r="I12" s="914"/>
      <c r="J12" s="914"/>
      <c r="K12" s="914"/>
      <c r="L12" s="920"/>
    </row>
    <row r="13" spans="1:12" ht="15" customHeight="1">
      <c r="A13" s="406" t="s">
        <v>825</v>
      </c>
      <c r="B13" s="403" t="s">
        <v>273</v>
      </c>
      <c r="C13" s="552">
        <v>8925.321999999998</v>
      </c>
      <c r="D13" s="552">
        <v>9728.206</v>
      </c>
      <c r="E13" s="552">
        <v>9234.15</v>
      </c>
      <c r="F13" s="552">
        <v>7425.982</v>
      </c>
      <c r="G13" s="552">
        <v>2520.102</v>
      </c>
      <c r="H13" s="552">
        <v>2432.904</v>
      </c>
      <c r="I13" s="552">
        <v>2250.484</v>
      </c>
      <c r="J13" s="552">
        <v>2379.977</v>
      </c>
      <c r="K13" s="552">
        <v>2795.521</v>
      </c>
      <c r="L13" s="551">
        <v>65.86635697577324</v>
      </c>
    </row>
    <row r="14" spans="1:13" s="388" customFormat="1" ht="15" customHeight="1">
      <c r="A14" s="398"/>
      <c r="B14" s="403" t="s">
        <v>197</v>
      </c>
      <c r="C14" s="552">
        <v>10.6</v>
      </c>
      <c r="D14" s="552">
        <v>8.995574613442542</v>
      </c>
      <c r="E14" s="552">
        <v>-5.1</v>
      </c>
      <c r="F14" s="552">
        <v>9.2</v>
      </c>
      <c r="G14" s="552">
        <v>-4</v>
      </c>
      <c r="H14" s="552">
        <v>1.4</v>
      </c>
      <c r="I14" s="552">
        <v>4.9</v>
      </c>
      <c r="J14" s="552">
        <v>11.4</v>
      </c>
      <c r="K14" s="552">
        <v>10.9</v>
      </c>
      <c r="L14" s="912"/>
      <c r="M14" s="404"/>
    </row>
    <row r="15" spans="1:13" s="388" customFormat="1" ht="9.75" customHeight="1">
      <c r="A15" s="398"/>
      <c r="B15" s="867"/>
      <c r="C15" s="912"/>
      <c r="D15" s="912"/>
      <c r="E15" s="912"/>
      <c r="F15" s="912"/>
      <c r="G15" s="912"/>
      <c r="H15" s="912"/>
      <c r="I15" s="912"/>
      <c r="J15" s="912"/>
      <c r="K15" s="912"/>
      <c r="L15" s="912"/>
      <c r="M15" s="124"/>
    </row>
    <row r="16" spans="1:12" s="388" customFormat="1" ht="15" customHeight="1">
      <c r="A16" s="406" t="s">
        <v>826</v>
      </c>
      <c r="B16" s="403" t="s">
        <v>273</v>
      </c>
      <c r="C16" s="552">
        <v>3205.278</v>
      </c>
      <c r="D16" s="552">
        <v>2788.554</v>
      </c>
      <c r="E16" s="552">
        <v>3065.38</v>
      </c>
      <c r="F16" s="552">
        <v>2392.784</v>
      </c>
      <c r="G16" s="552">
        <v>886.141</v>
      </c>
      <c r="H16" s="552">
        <v>791.282</v>
      </c>
      <c r="I16" s="552">
        <v>754.561</v>
      </c>
      <c r="J16" s="552">
        <v>723.149</v>
      </c>
      <c r="K16" s="552">
        <v>915.074</v>
      </c>
      <c r="L16" s="551">
        <v>21.560414228062932</v>
      </c>
    </row>
    <row r="17" spans="1:13" s="388" customFormat="1" ht="15" customHeight="1">
      <c r="A17" s="406"/>
      <c r="B17" s="403" t="s">
        <v>197</v>
      </c>
      <c r="C17" s="552">
        <v>-3.5</v>
      </c>
      <c r="D17" s="552">
        <v>-13.001181176796521</v>
      </c>
      <c r="E17" s="552">
        <v>9.9</v>
      </c>
      <c r="F17" s="552">
        <v>5.2</v>
      </c>
      <c r="G17" s="552">
        <v>16.3</v>
      </c>
      <c r="H17" s="552">
        <v>20</v>
      </c>
      <c r="I17" s="552">
        <v>20</v>
      </c>
      <c r="J17" s="552">
        <v>-4.8</v>
      </c>
      <c r="K17" s="552">
        <v>3.3</v>
      </c>
      <c r="L17" s="912"/>
      <c r="M17" s="404"/>
    </row>
    <row r="18" spans="1:13" s="388" customFormat="1" ht="9.75" customHeight="1">
      <c r="A18" s="406"/>
      <c r="B18" s="405"/>
      <c r="C18" s="912"/>
      <c r="D18" s="912"/>
      <c r="E18" s="912"/>
      <c r="F18" s="912"/>
      <c r="G18" s="912"/>
      <c r="H18" s="912"/>
      <c r="I18" s="912"/>
      <c r="J18" s="912"/>
      <c r="K18" s="912"/>
      <c r="L18" s="551"/>
      <c r="M18" s="124"/>
    </row>
    <row r="19" spans="1:12" s="388" customFormat="1" ht="15" customHeight="1">
      <c r="A19" s="406" t="s">
        <v>827</v>
      </c>
      <c r="B19" s="403" t="s">
        <v>273</v>
      </c>
      <c r="C19" s="552">
        <v>422.741</v>
      </c>
      <c r="D19" s="552">
        <v>409.741</v>
      </c>
      <c r="E19" s="552">
        <v>450.795</v>
      </c>
      <c r="F19" s="552">
        <v>406.154</v>
      </c>
      <c r="G19" s="552">
        <v>125.853</v>
      </c>
      <c r="H19" s="552">
        <v>120.636</v>
      </c>
      <c r="I19" s="552">
        <v>124.684</v>
      </c>
      <c r="J19" s="552">
        <v>134.187</v>
      </c>
      <c r="K19" s="552">
        <v>147.283</v>
      </c>
      <c r="L19" s="551">
        <v>3.4701920158935704</v>
      </c>
    </row>
    <row r="20" spans="1:12" ht="15" customHeight="1">
      <c r="A20" s="406"/>
      <c r="B20" s="403" t="s">
        <v>197</v>
      </c>
      <c r="C20" s="552">
        <v>1.9</v>
      </c>
      <c r="D20" s="552">
        <v>-3.0751689568790397</v>
      </c>
      <c r="E20" s="552">
        <v>10</v>
      </c>
      <c r="F20" s="552">
        <v>23</v>
      </c>
      <c r="G20" s="552">
        <v>9.2</v>
      </c>
      <c r="H20" s="552">
        <v>27.4</v>
      </c>
      <c r="I20" s="552">
        <v>24.9</v>
      </c>
      <c r="J20" s="552">
        <v>28.4</v>
      </c>
      <c r="K20" s="552">
        <v>17</v>
      </c>
      <c r="L20" s="920"/>
    </row>
    <row r="21" spans="1:12" ht="9.75" customHeight="1">
      <c r="A21" s="406"/>
      <c r="B21" s="405"/>
      <c r="C21" s="914"/>
      <c r="D21" s="914"/>
      <c r="E21" s="914"/>
      <c r="F21" s="914"/>
      <c r="G21" s="914"/>
      <c r="H21" s="914"/>
      <c r="I21" s="914"/>
      <c r="J21" s="914"/>
      <c r="K21" s="914"/>
      <c r="L21" s="920"/>
    </row>
    <row r="22" spans="1:12" ht="15" customHeight="1">
      <c r="A22" s="406" t="s">
        <v>828</v>
      </c>
      <c r="B22" s="403" t="s">
        <v>273</v>
      </c>
      <c r="C22" s="552">
        <v>178.20300000000003</v>
      </c>
      <c r="D22" s="552">
        <v>181.058</v>
      </c>
      <c r="E22" s="552">
        <v>165.038</v>
      </c>
      <c r="F22" s="552">
        <v>129.202</v>
      </c>
      <c r="G22" s="552">
        <v>44.551</v>
      </c>
      <c r="H22" s="552">
        <v>45.874</v>
      </c>
      <c r="I22" s="552">
        <v>43.197</v>
      </c>
      <c r="J22" s="552">
        <v>40.175</v>
      </c>
      <c r="K22" s="552">
        <v>45.83</v>
      </c>
      <c r="L22" s="551">
        <v>1.0798184453630244</v>
      </c>
    </row>
    <row r="23" spans="1:12" ht="15" customHeight="1">
      <c r="A23" s="406"/>
      <c r="B23" s="403" t="s">
        <v>197</v>
      </c>
      <c r="C23" s="552">
        <v>-25</v>
      </c>
      <c r="D23" s="552">
        <v>1.6021054639932828</v>
      </c>
      <c r="E23" s="552">
        <v>-8.8</v>
      </c>
      <c r="F23" s="552">
        <v>8.4</v>
      </c>
      <c r="G23" s="552">
        <v>0.8</v>
      </c>
      <c r="H23" s="552">
        <v>4.2</v>
      </c>
      <c r="I23" s="552">
        <v>11.1</v>
      </c>
      <c r="J23" s="552">
        <v>12.4</v>
      </c>
      <c r="K23" s="552">
        <v>2.9</v>
      </c>
      <c r="L23" s="920"/>
    </row>
    <row r="24" spans="1:12" ht="9.75" customHeight="1">
      <c r="A24" s="406"/>
      <c r="B24" s="403"/>
      <c r="C24" s="914"/>
      <c r="D24" s="914"/>
      <c r="E24" s="914"/>
      <c r="F24" s="914"/>
      <c r="G24" s="914"/>
      <c r="H24" s="914"/>
      <c r="I24" s="914"/>
      <c r="J24" s="914"/>
      <c r="K24" s="914"/>
      <c r="L24" s="920"/>
    </row>
    <row r="25" spans="1:12" ht="15" customHeight="1">
      <c r="A25" s="406" t="s">
        <v>829</v>
      </c>
      <c r="B25" s="403" t="s">
        <v>273</v>
      </c>
      <c r="C25" s="552">
        <v>261.919</v>
      </c>
      <c r="D25" s="552">
        <v>282.679</v>
      </c>
      <c r="E25" s="552">
        <v>276.946</v>
      </c>
      <c r="F25" s="552">
        <v>245.549</v>
      </c>
      <c r="G25" s="552">
        <v>61.729</v>
      </c>
      <c r="H25" s="552">
        <v>75.491</v>
      </c>
      <c r="I25" s="552">
        <v>85.94</v>
      </c>
      <c r="J25" s="552">
        <v>70.609</v>
      </c>
      <c r="K25" s="552">
        <v>89</v>
      </c>
      <c r="L25" s="551">
        <v>2.096963596711961</v>
      </c>
    </row>
    <row r="26" spans="1:13" s="388" customFormat="1" ht="15" customHeight="1">
      <c r="A26" s="406"/>
      <c r="B26" s="403" t="s">
        <v>197</v>
      </c>
      <c r="C26" s="552">
        <v>9</v>
      </c>
      <c r="D26" s="552">
        <v>7.926114562135609</v>
      </c>
      <c r="E26" s="552">
        <v>-2</v>
      </c>
      <c r="F26" s="552">
        <v>21.9</v>
      </c>
      <c r="G26" s="552">
        <v>-19.8</v>
      </c>
      <c r="H26" s="552">
        <v>13.2</v>
      </c>
      <c r="I26" s="552">
        <v>12.3</v>
      </c>
      <c r="J26" s="552">
        <v>11.7</v>
      </c>
      <c r="K26" s="552">
        <v>44.2</v>
      </c>
      <c r="L26" s="551"/>
      <c r="M26" s="124"/>
    </row>
    <row r="27" spans="1:13" s="398" customFormat="1" ht="9.75" customHeight="1">
      <c r="A27" s="406"/>
      <c r="B27" s="409"/>
      <c r="C27" s="454"/>
      <c r="D27" s="454"/>
      <c r="E27" s="454"/>
      <c r="F27" s="454"/>
      <c r="G27" s="454"/>
      <c r="H27" s="454"/>
      <c r="I27" s="454"/>
      <c r="J27" s="454"/>
      <c r="K27" s="454"/>
      <c r="L27" s="918"/>
      <c r="M27" s="567"/>
    </row>
    <row r="28" spans="1:13" s="398" customFormat="1" ht="15" customHeight="1">
      <c r="A28" s="406" t="s">
        <v>830</v>
      </c>
      <c r="B28" s="407" t="s">
        <v>273</v>
      </c>
      <c r="C28" s="552">
        <v>92.41999999999999</v>
      </c>
      <c r="D28" s="552">
        <v>90.495</v>
      </c>
      <c r="E28" s="552">
        <v>92.145</v>
      </c>
      <c r="F28" s="552">
        <v>68.563</v>
      </c>
      <c r="G28" s="552">
        <v>22.014</v>
      </c>
      <c r="H28" s="552">
        <v>26.437</v>
      </c>
      <c r="I28" s="552">
        <v>21.672</v>
      </c>
      <c r="J28" s="552">
        <v>24.227</v>
      </c>
      <c r="K28" s="552">
        <v>22.664</v>
      </c>
      <c r="L28" s="551">
        <v>0.53399531411101</v>
      </c>
      <c r="M28" s="567"/>
    </row>
    <row r="29" spans="1:13" s="398" customFormat="1" ht="15" customHeight="1">
      <c r="A29" s="406"/>
      <c r="B29" s="407" t="s">
        <v>197</v>
      </c>
      <c r="C29" s="552">
        <v>-4</v>
      </c>
      <c r="D29" s="552">
        <v>-2.082882492966874</v>
      </c>
      <c r="E29" s="552">
        <v>1.8</v>
      </c>
      <c r="F29" s="552">
        <v>4.3</v>
      </c>
      <c r="G29" s="552">
        <v>0.1</v>
      </c>
      <c r="H29" s="552">
        <v>9.7</v>
      </c>
      <c r="I29" s="552">
        <v>11.5</v>
      </c>
      <c r="J29" s="552">
        <v>-0.1</v>
      </c>
      <c r="K29" s="552">
        <v>3</v>
      </c>
      <c r="L29" s="913"/>
      <c r="M29" s="567"/>
    </row>
    <row r="30" spans="1:13" s="398" customFormat="1" ht="9.75" customHeight="1">
      <c r="A30" s="408"/>
      <c r="B30" s="407"/>
      <c r="C30" s="454"/>
      <c r="D30" s="454"/>
      <c r="E30" s="454"/>
      <c r="F30" s="454"/>
      <c r="G30" s="454"/>
      <c r="H30" s="454"/>
      <c r="I30" s="454"/>
      <c r="J30" s="454"/>
      <c r="K30" s="454"/>
      <c r="L30" s="913"/>
      <c r="M30" s="567"/>
    </row>
    <row r="31" spans="1:13" s="398" customFormat="1" ht="15" customHeight="1">
      <c r="A31" s="725" t="s">
        <v>848</v>
      </c>
      <c r="B31" s="407" t="s">
        <v>273</v>
      </c>
      <c r="C31" s="919">
        <v>32.747</v>
      </c>
      <c r="D31" s="552">
        <v>31.48</v>
      </c>
      <c r="E31" s="919">
        <v>31.995</v>
      </c>
      <c r="F31" s="919">
        <v>22.918</v>
      </c>
      <c r="G31" s="919">
        <v>8.422</v>
      </c>
      <c r="H31" s="919">
        <v>9.105</v>
      </c>
      <c r="I31" s="919">
        <v>7.075</v>
      </c>
      <c r="J31" s="919">
        <v>7.76</v>
      </c>
      <c r="K31" s="919">
        <v>8.083</v>
      </c>
      <c r="L31" s="551">
        <v>0.19044670508115485</v>
      </c>
      <c r="M31" s="567"/>
    </row>
    <row r="32" spans="1:13" s="398" customFormat="1" ht="15" customHeight="1">
      <c r="A32" s="406"/>
      <c r="B32" s="407" t="s">
        <v>197</v>
      </c>
      <c r="C32" s="552">
        <v>3.6</v>
      </c>
      <c r="D32" s="552">
        <v>-3.8690567074846456</v>
      </c>
      <c r="E32" s="552">
        <v>1.6</v>
      </c>
      <c r="F32" s="552">
        <v>0.1</v>
      </c>
      <c r="G32" s="552">
        <v>6.6</v>
      </c>
      <c r="H32" s="552">
        <v>5.7</v>
      </c>
      <c r="I32" s="552">
        <v>12.1</v>
      </c>
      <c r="J32" s="552">
        <v>-4.8</v>
      </c>
      <c r="K32" s="552">
        <v>-4</v>
      </c>
      <c r="L32" s="913"/>
      <c r="M32" s="567"/>
    </row>
    <row r="33" spans="1:13" s="398" customFormat="1" ht="9.75" customHeight="1">
      <c r="A33" s="406"/>
      <c r="B33" s="403"/>
      <c r="C33" s="913"/>
      <c r="D33" s="552"/>
      <c r="E33" s="913"/>
      <c r="F33" s="913"/>
      <c r="G33" s="913"/>
      <c r="H33" s="913"/>
      <c r="I33" s="913"/>
      <c r="J33" s="913"/>
      <c r="K33" s="913"/>
      <c r="L33" s="918"/>
      <c r="M33" s="567"/>
    </row>
    <row r="34" spans="1:13" s="398" customFormat="1" ht="15" customHeight="1">
      <c r="A34" s="406" t="s">
        <v>849</v>
      </c>
      <c r="B34" s="407" t="s">
        <v>273</v>
      </c>
      <c r="C34" s="919">
        <v>59.548</v>
      </c>
      <c r="D34" s="552">
        <v>57.512</v>
      </c>
      <c r="E34" s="919">
        <v>49.709</v>
      </c>
      <c r="F34" s="919">
        <v>36.313</v>
      </c>
      <c r="G34" s="919">
        <v>11.235</v>
      </c>
      <c r="H34" s="919">
        <v>14.101</v>
      </c>
      <c r="I34" s="919">
        <v>12.425</v>
      </c>
      <c r="J34" s="919">
        <v>12.566</v>
      </c>
      <c r="K34" s="919">
        <v>11.322</v>
      </c>
      <c r="L34" s="551">
        <v>0.26676204316823393</v>
      </c>
      <c r="M34" s="567"/>
    </row>
    <row r="35" spans="1:13" s="398" customFormat="1" ht="15" customHeight="1">
      <c r="A35" s="406"/>
      <c r="B35" s="407" t="s">
        <v>197</v>
      </c>
      <c r="C35" s="552">
        <v>-0.9</v>
      </c>
      <c r="D35" s="552">
        <v>-3.419090481628274</v>
      </c>
      <c r="E35" s="552">
        <v>-13.6</v>
      </c>
      <c r="F35" s="552">
        <v>2</v>
      </c>
      <c r="G35" s="552">
        <v>-20</v>
      </c>
      <c r="H35" s="454" t="s">
        <v>708</v>
      </c>
      <c r="I35" s="454">
        <v>3.2</v>
      </c>
      <c r="J35" s="454">
        <v>1.9</v>
      </c>
      <c r="K35" s="552">
        <v>0.8</v>
      </c>
      <c r="L35" s="918"/>
      <c r="M35" s="567"/>
    </row>
    <row r="36" spans="1:13" s="398" customFormat="1" ht="9.75" customHeight="1">
      <c r="A36" s="406"/>
      <c r="B36" s="407"/>
      <c r="C36" s="552"/>
      <c r="D36" s="552"/>
      <c r="E36" s="552"/>
      <c r="F36" s="552"/>
      <c r="G36" s="552"/>
      <c r="H36" s="552"/>
      <c r="I36" s="454"/>
      <c r="J36" s="913"/>
      <c r="K36" s="913"/>
      <c r="L36" s="918"/>
      <c r="M36" s="567"/>
    </row>
    <row r="37" spans="1:13" s="398" customFormat="1" ht="15" customHeight="1">
      <c r="A37" s="726" t="s">
        <v>831</v>
      </c>
      <c r="B37" s="403" t="s">
        <v>273</v>
      </c>
      <c r="C37" s="552">
        <v>15056.359</v>
      </c>
      <c r="D37" s="552">
        <v>16959.949</v>
      </c>
      <c r="E37" s="552">
        <v>16406.861</v>
      </c>
      <c r="F37" s="552">
        <v>11461.303</v>
      </c>
      <c r="G37" s="552">
        <v>4204.175</v>
      </c>
      <c r="H37" s="552">
        <v>4062.544</v>
      </c>
      <c r="I37" s="454">
        <v>3948.589</v>
      </c>
      <c r="J37" s="454">
        <v>3652.448</v>
      </c>
      <c r="K37" s="552">
        <v>3860.266</v>
      </c>
      <c r="L37" s="918">
        <v>100</v>
      </c>
      <c r="M37" s="567"/>
    </row>
    <row r="38" spans="1:13" s="398" customFormat="1" ht="15" customHeight="1">
      <c r="A38" s="726"/>
      <c r="B38" s="403" t="s">
        <v>197</v>
      </c>
      <c r="C38" s="552">
        <v>3.80120805289544</v>
      </c>
      <c r="D38" s="552">
        <v>12.64309651490112</v>
      </c>
      <c r="E38" s="552">
        <v>-3.3</v>
      </c>
      <c r="F38" s="552">
        <v>-7.2</v>
      </c>
      <c r="G38" s="552">
        <v>-3.5</v>
      </c>
      <c r="H38" s="552">
        <v>-7.8</v>
      </c>
      <c r="I38" s="454">
        <v>-5.8</v>
      </c>
      <c r="J38" s="454">
        <v>-7.5</v>
      </c>
      <c r="K38" s="552">
        <v>-8.2</v>
      </c>
      <c r="L38" s="918"/>
      <c r="M38" s="567"/>
    </row>
    <row r="39" spans="2:13" s="398" customFormat="1" ht="9.75" customHeight="1">
      <c r="B39" s="405"/>
      <c r="C39" s="552"/>
      <c r="D39" s="454"/>
      <c r="E39" s="454"/>
      <c r="F39" s="454"/>
      <c r="G39" s="454"/>
      <c r="H39" s="454"/>
      <c r="I39" s="454"/>
      <c r="J39" s="454"/>
      <c r="K39" s="454"/>
      <c r="L39" s="918"/>
      <c r="M39" s="567"/>
    </row>
    <row r="40" spans="1:13" s="398" customFormat="1" ht="15" customHeight="1">
      <c r="A40" s="406" t="s">
        <v>825</v>
      </c>
      <c r="B40" s="403" t="s">
        <v>273</v>
      </c>
      <c r="C40" s="552">
        <v>9706.885</v>
      </c>
      <c r="D40" s="454">
        <v>11524.204</v>
      </c>
      <c r="E40" s="454">
        <v>11176.465</v>
      </c>
      <c r="F40" s="454">
        <v>7711.514</v>
      </c>
      <c r="G40" s="454">
        <v>2904.946</v>
      </c>
      <c r="H40" s="454">
        <v>2767.871</v>
      </c>
      <c r="I40" s="454">
        <v>2691.485</v>
      </c>
      <c r="J40" s="454">
        <v>2419.448</v>
      </c>
      <c r="K40" s="454">
        <v>2600.581</v>
      </c>
      <c r="L40" s="918">
        <v>67.36792231416177</v>
      </c>
      <c r="M40" s="567"/>
    </row>
    <row r="41" spans="2:13" s="398" customFormat="1" ht="15" customHeight="1">
      <c r="B41" s="403" t="s">
        <v>197</v>
      </c>
      <c r="C41" s="552">
        <v>9.91</v>
      </c>
      <c r="D41" s="454">
        <v>18.72</v>
      </c>
      <c r="E41" s="454">
        <v>-3</v>
      </c>
      <c r="F41" s="454">
        <v>-8.3</v>
      </c>
      <c r="G41" s="454">
        <v>-2.3</v>
      </c>
      <c r="H41" s="454">
        <v>-8.97</v>
      </c>
      <c r="I41" s="454">
        <v>-6.57</v>
      </c>
      <c r="J41" s="454">
        <v>-7.8</v>
      </c>
      <c r="K41" s="454">
        <v>-10.5</v>
      </c>
      <c r="L41" s="913"/>
      <c r="M41" s="567"/>
    </row>
    <row r="42" spans="2:13" s="398" customFormat="1" ht="9.75" customHeight="1">
      <c r="B42" s="867"/>
      <c r="C42" s="552"/>
      <c r="D42" s="454"/>
      <c r="E42" s="454"/>
      <c r="F42" s="454"/>
      <c r="G42" s="454"/>
      <c r="H42" s="454"/>
      <c r="I42" s="454"/>
      <c r="J42" s="454"/>
      <c r="K42" s="454"/>
      <c r="L42" s="913"/>
      <c r="M42" s="567"/>
    </row>
    <row r="43" spans="1:13" s="398" customFormat="1" ht="15" customHeight="1">
      <c r="A43" s="406" t="s">
        <v>826</v>
      </c>
      <c r="B43" s="403" t="s">
        <v>273</v>
      </c>
      <c r="C43" s="552">
        <v>3560.766</v>
      </c>
      <c r="D43" s="454">
        <v>3638.054</v>
      </c>
      <c r="E43" s="454">
        <v>3469.163</v>
      </c>
      <c r="F43" s="454">
        <v>2402.694</v>
      </c>
      <c r="G43" s="454">
        <v>884.413</v>
      </c>
      <c r="H43" s="454">
        <v>817.555</v>
      </c>
      <c r="I43" s="454">
        <v>805.12</v>
      </c>
      <c r="J43" s="454">
        <v>775.486</v>
      </c>
      <c r="K43" s="454">
        <v>822.088</v>
      </c>
      <c r="L43" s="918">
        <v>21.29614902185497</v>
      </c>
      <c r="M43" s="567"/>
    </row>
    <row r="44" spans="1:13" s="398" customFormat="1" ht="15" customHeight="1">
      <c r="A44" s="406"/>
      <c r="B44" s="403" t="s">
        <v>197</v>
      </c>
      <c r="C44" s="552">
        <v>-5.32</v>
      </c>
      <c r="D44" s="454">
        <v>2.17</v>
      </c>
      <c r="E44" s="454">
        <v>-4.6</v>
      </c>
      <c r="F44" s="454">
        <v>-9.4</v>
      </c>
      <c r="G44" s="454">
        <v>-5.64</v>
      </c>
      <c r="H44" s="454">
        <v>-9.46</v>
      </c>
      <c r="I44" s="454">
        <v>-8.19</v>
      </c>
      <c r="J44" s="454">
        <v>-12.9</v>
      </c>
      <c r="K44" s="454">
        <v>-7</v>
      </c>
      <c r="L44" s="913"/>
      <c r="M44" s="567"/>
    </row>
    <row r="45" spans="1:13" s="398" customFormat="1" ht="9.75" customHeight="1">
      <c r="A45" s="406"/>
      <c r="B45" s="405"/>
      <c r="C45" s="552"/>
      <c r="D45" s="454"/>
      <c r="E45" s="454"/>
      <c r="F45" s="454"/>
      <c r="G45" s="454"/>
      <c r="H45" s="454"/>
      <c r="I45" s="454"/>
      <c r="J45" s="454"/>
      <c r="K45" s="454"/>
      <c r="L45" s="913"/>
      <c r="M45" s="567"/>
    </row>
    <row r="46" spans="1:13" s="398" customFormat="1" ht="15" customHeight="1">
      <c r="A46" s="406" t="s">
        <v>827</v>
      </c>
      <c r="B46" s="403" t="s">
        <v>273</v>
      </c>
      <c r="C46" s="552">
        <v>578.448</v>
      </c>
      <c r="D46" s="454">
        <v>544.012</v>
      </c>
      <c r="E46" s="454">
        <v>537.264</v>
      </c>
      <c r="F46" s="454">
        <v>403.124</v>
      </c>
      <c r="G46" s="454">
        <v>143.421</v>
      </c>
      <c r="H46" s="454">
        <v>132.652</v>
      </c>
      <c r="I46" s="454">
        <v>126.19</v>
      </c>
      <c r="J46" s="454">
        <v>134.973</v>
      </c>
      <c r="K46" s="454">
        <v>141.961</v>
      </c>
      <c r="L46" s="918">
        <v>3.677492690918191</v>
      </c>
      <c r="M46" s="567"/>
    </row>
    <row r="47" spans="1:13" s="398" customFormat="1" ht="15" customHeight="1">
      <c r="A47" s="406"/>
      <c r="B47" s="403" t="s">
        <v>197</v>
      </c>
      <c r="C47" s="552">
        <v>-12</v>
      </c>
      <c r="D47" s="454">
        <v>-6</v>
      </c>
      <c r="E47" s="454">
        <v>-1.2</v>
      </c>
      <c r="F47" s="454">
        <v>-0.4</v>
      </c>
      <c r="G47" s="454">
        <v>-2</v>
      </c>
      <c r="H47" s="454">
        <v>0.4</v>
      </c>
      <c r="I47" s="454">
        <v>0.98</v>
      </c>
      <c r="J47" s="454">
        <v>-0.9</v>
      </c>
      <c r="K47" s="454">
        <v>-1</v>
      </c>
      <c r="L47" s="913"/>
      <c r="M47" s="567"/>
    </row>
    <row r="48" spans="1:13" s="398" customFormat="1" ht="9.75" customHeight="1">
      <c r="A48" s="406"/>
      <c r="B48" s="405"/>
      <c r="C48" s="552"/>
      <c r="D48" s="454"/>
      <c r="E48" s="454"/>
      <c r="F48" s="454"/>
      <c r="G48" s="454"/>
      <c r="H48" s="454"/>
      <c r="I48" s="454"/>
      <c r="J48" s="454"/>
      <c r="K48" s="454"/>
      <c r="L48" s="918"/>
      <c r="M48" s="567"/>
    </row>
    <row r="49" spans="1:13" s="398" customFormat="1" ht="15" customHeight="1">
      <c r="A49" s="406" t="s">
        <v>828</v>
      </c>
      <c r="B49" s="403" t="s">
        <v>273</v>
      </c>
      <c r="C49" s="552">
        <v>112.419</v>
      </c>
      <c r="D49" s="454">
        <v>118.791</v>
      </c>
      <c r="E49" s="454">
        <v>117.179</v>
      </c>
      <c r="F49" s="454">
        <v>85.58</v>
      </c>
      <c r="G49" s="454">
        <v>32.654</v>
      </c>
      <c r="H49" s="454">
        <v>30.545</v>
      </c>
      <c r="I49" s="454">
        <v>31.331</v>
      </c>
      <c r="J49" s="454">
        <v>23.999</v>
      </c>
      <c r="K49" s="454">
        <v>30.25</v>
      </c>
      <c r="L49" s="918">
        <v>0.7836247553925041</v>
      </c>
      <c r="M49" s="567"/>
    </row>
    <row r="50" spans="1:13" s="398" customFormat="1" ht="15" customHeight="1">
      <c r="A50" s="406"/>
      <c r="B50" s="403" t="s">
        <v>197</v>
      </c>
      <c r="C50" s="552">
        <v>-28.99</v>
      </c>
      <c r="D50" s="454">
        <v>5.67</v>
      </c>
      <c r="E50" s="454">
        <v>-1.4</v>
      </c>
      <c r="F50" s="454">
        <v>-1.2</v>
      </c>
      <c r="G50" s="454">
        <v>1.9</v>
      </c>
      <c r="H50" s="454">
        <v>9.98</v>
      </c>
      <c r="I50" s="454">
        <v>10.79</v>
      </c>
      <c r="J50" s="454">
        <v>-6.6</v>
      </c>
      <c r="K50" s="454">
        <v>-7.4</v>
      </c>
      <c r="L50" s="918"/>
      <c r="M50" s="567"/>
    </row>
    <row r="51" spans="1:13" s="398" customFormat="1" ht="9.75" customHeight="1">
      <c r="A51" s="406"/>
      <c r="B51" s="403"/>
      <c r="C51" s="552"/>
      <c r="D51" s="454"/>
      <c r="E51" s="454"/>
      <c r="F51" s="454"/>
      <c r="G51" s="454"/>
      <c r="H51" s="454"/>
      <c r="I51" s="454"/>
      <c r="J51" s="454"/>
      <c r="K51" s="454"/>
      <c r="L51" s="918"/>
      <c r="M51" s="567"/>
    </row>
    <row r="52" spans="1:12" s="390" customFormat="1" ht="15" customHeight="1">
      <c r="A52" s="406" t="s">
        <v>829</v>
      </c>
      <c r="B52" s="403" t="s">
        <v>273</v>
      </c>
      <c r="C52" s="552">
        <v>212.35</v>
      </c>
      <c r="D52" s="454">
        <v>271.842</v>
      </c>
      <c r="E52" s="454">
        <v>277.231</v>
      </c>
      <c r="F52" s="454">
        <v>231.905</v>
      </c>
      <c r="G52" s="454">
        <v>55.254</v>
      </c>
      <c r="H52" s="454">
        <v>68.14</v>
      </c>
      <c r="I52" s="454">
        <v>87.981</v>
      </c>
      <c r="J52" s="454">
        <v>68.118</v>
      </c>
      <c r="K52" s="454">
        <v>75.806</v>
      </c>
      <c r="L52" s="918">
        <v>1.9637506845383192</v>
      </c>
    </row>
    <row r="53" spans="1:12" ht="15" customHeight="1">
      <c r="A53" s="406"/>
      <c r="B53" s="403" t="s">
        <v>197</v>
      </c>
      <c r="C53" s="552">
        <v>3.83</v>
      </c>
      <c r="D53" s="454">
        <v>28.02</v>
      </c>
      <c r="E53" s="454">
        <v>2</v>
      </c>
      <c r="F53" s="454">
        <v>10.9</v>
      </c>
      <c r="G53" s="454">
        <v>-27.04</v>
      </c>
      <c r="H53" s="454">
        <v>1.13</v>
      </c>
      <c r="I53" s="454">
        <v>-4.5</v>
      </c>
      <c r="J53" s="454">
        <v>10.4</v>
      </c>
      <c r="K53" s="454">
        <v>37.2</v>
      </c>
      <c r="L53" s="920"/>
    </row>
    <row r="54" spans="1:12" ht="9.75" customHeight="1">
      <c r="A54" s="406"/>
      <c r="B54" s="409"/>
      <c r="C54" s="552"/>
      <c r="D54" s="454"/>
      <c r="E54" s="454"/>
      <c r="F54" s="454"/>
      <c r="G54" s="454"/>
      <c r="H54" s="454"/>
      <c r="I54" s="454"/>
      <c r="J54" s="454"/>
      <c r="K54" s="454"/>
      <c r="L54" s="920"/>
    </row>
    <row r="55" spans="1:12" ht="15" customHeight="1">
      <c r="A55" s="406" t="s">
        <v>830</v>
      </c>
      <c r="B55" s="407" t="s">
        <v>273</v>
      </c>
      <c r="C55" s="552">
        <v>87.107</v>
      </c>
      <c r="D55" s="454">
        <v>90.962</v>
      </c>
      <c r="E55" s="454">
        <v>90.387</v>
      </c>
      <c r="F55" s="454">
        <v>65.822</v>
      </c>
      <c r="G55" s="454">
        <v>20.124</v>
      </c>
      <c r="H55" s="454">
        <v>25.482</v>
      </c>
      <c r="I55" s="454">
        <v>21.119</v>
      </c>
      <c r="J55" s="454">
        <v>24.153</v>
      </c>
      <c r="K55" s="454">
        <v>20.55</v>
      </c>
      <c r="L55" s="918">
        <v>0.532346734655073</v>
      </c>
    </row>
    <row r="56" spans="1:12" ht="15" customHeight="1">
      <c r="A56" s="406"/>
      <c r="B56" s="407" t="s">
        <v>197</v>
      </c>
      <c r="C56" s="552">
        <v>-5.77</v>
      </c>
      <c r="D56" s="454">
        <v>4.43</v>
      </c>
      <c r="E56" s="454">
        <v>-0.6</v>
      </c>
      <c r="F56" s="454">
        <v>1.4</v>
      </c>
      <c r="G56" s="454">
        <v>-4.6</v>
      </c>
      <c r="H56" s="454">
        <v>6.7</v>
      </c>
      <c r="I56" s="454">
        <v>0.52</v>
      </c>
      <c r="J56" s="454">
        <v>1.6</v>
      </c>
      <c r="K56" s="454">
        <v>2.1</v>
      </c>
      <c r="L56" s="920"/>
    </row>
    <row r="57" spans="1:12" ht="9.75" customHeight="1">
      <c r="A57" s="406"/>
      <c r="B57" s="407"/>
      <c r="C57" s="552"/>
      <c r="D57" s="454"/>
      <c r="E57" s="454"/>
      <c r="F57" s="454"/>
      <c r="G57" s="454"/>
      <c r="H57" s="454"/>
      <c r="I57" s="454"/>
      <c r="J57" s="454"/>
      <c r="K57" s="454"/>
      <c r="L57" s="920"/>
    </row>
    <row r="58" spans="1:12" ht="15" customHeight="1">
      <c r="A58" s="725" t="s">
        <v>848</v>
      </c>
      <c r="B58" s="407" t="s">
        <v>273</v>
      </c>
      <c r="C58" s="552">
        <v>28.583</v>
      </c>
      <c r="D58" s="454">
        <v>29.276</v>
      </c>
      <c r="E58" s="454">
        <v>27.99</v>
      </c>
      <c r="F58" s="454">
        <v>21.044</v>
      </c>
      <c r="G58" s="454">
        <v>6.806</v>
      </c>
      <c r="H58" s="454">
        <v>7.566</v>
      </c>
      <c r="I58" s="454">
        <v>6.795</v>
      </c>
      <c r="J58" s="454">
        <v>7.26</v>
      </c>
      <c r="K58" s="454">
        <v>6.989</v>
      </c>
      <c r="L58" s="918">
        <v>0.18104969968390777</v>
      </c>
    </row>
    <row r="59" spans="1:12" ht="15" customHeight="1">
      <c r="A59" s="406"/>
      <c r="B59" s="407" t="s">
        <v>197</v>
      </c>
      <c r="C59" s="552">
        <v>2.6</v>
      </c>
      <c r="D59" s="454">
        <v>2.4</v>
      </c>
      <c r="E59" s="454">
        <v>-4.4</v>
      </c>
      <c r="F59" s="454">
        <v>3</v>
      </c>
      <c r="G59" s="454">
        <v>-4.2</v>
      </c>
      <c r="H59" s="454">
        <v>-5.2</v>
      </c>
      <c r="I59" s="454">
        <v>0.9</v>
      </c>
      <c r="J59" s="454">
        <v>5.5</v>
      </c>
      <c r="K59" s="454">
        <v>2.7</v>
      </c>
      <c r="L59" s="920"/>
    </row>
    <row r="60" spans="1:12" ht="9.75" customHeight="1">
      <c r="A60" s="406"/>
      <c r="B60" s="403"/>
      <c r="C60" s="552"/>
      <c r="D60" s="454"/>
      <c r="E60" s="454"/>
      <c r="F60" s="454"/>
      <c r="G60" s="454"/>
      <c r="H60" s="454"/>
      <c r="I60" s="454"/>
      <c r="J60" s="454"/>
      <c r="K60" s="454"/>
      <c r="L60" s="918"/>
    </row>
    <row r="61" spans="1:12" ht="15" customHeight="1">
      <c r="A61" s="406" t="s">
        <v>849</v>
      </c>
      <c r="B61" s="407" t="s">
        <v>273</v>
      </c>
      <c r="C61" s="552">
        <v>50.018</v>
      </c>
      <c r="D61" s="454">
        <v>48.402</v>
      </c>
      <c r="E61" s="454">
        <v>42.695</v>
      </c>
      <c r="F61" s="454">
        <v>30.791</v>
      </c>
      <c r="G61" s="454">
        <v>9.061</v>
      </c>
      <c r="H61" s="454">
        <v>12.235</v>
      </c>
      <c r="I61" s="454">
        <v>10.912</v>
      </c>
      <c r="J61" s="454">
        <v>11.122</v>
      </c>
      <c r="K61" s="454">
        <v>8.757</v>
      </c>
      <c r="L61" s="918">
        <v>0.2268496523296581</v>
      </c>
    </row>
    <row r="62" spans="1:12" ht="15" customHeight="1">
      <c r="A62" s="406"/>
      <c r="B62" s="407" t="s">
        <v>197</v>
      </c>
      <c r="C62" s="552">
        <v>-6</v>
      </c>
      <c r="D62" s="454">
        <v>-3.2</v>
      </c>
      <c r="E62" s="454">
        <v>-11.8</v>
      </c>
      <c r="F62" s="454">
        <v>1.1</v>
      </c>
      <c r="G62" s="454">
        <v>-15.5</v>
      </c>
      <c r="H62" s="454">
        <v>-4.8</v>
      </c>
      <c r="I62" s="454">
        <v>-1.9</v>
      </c>
      <c r="J62" s="454">
        <v>8.2</v>
      </c>
      <c r="K62" s="454">
        <v>-3.4</v>
      </c>
      <c r="L62" s="918"/>
    </row>
    <row r="63" spans="1:12" ht="9.75" customHeight="1">
      <c r="A63" s="870"/>
      <c r="B63" s="871"/>
      <c r="C63" s="636"/>
      <c r="D63" s="636"/>
      <c r="E63" s="636"/>
      <c r="F63" s="636"/>
      <c r="G63" s="636"/>
      <c r="H63" s="636"/>
      <c r="I63" s="636"/>
      <c r="J63" s="636"/>
      <c r="K63" s="636"/>
      <c r="L63" s="636"/>
    </row>
    <row r="64" ht="15">
      <c r="A64" s="946"/>
    </row>
    <row r="65" spans="1:8" ht="15">
      <c r="A65" s="947"/>
      <c r="H65" s="577"/>
    </row>
    <row r="66" ht="15">
      <c r="A66" s="937"/>
    </row>
    <row r="67" ht="15">
      <c r="A67" s="937"/>
    </row>
    <row r="68" ht="15">
      <c r="A68" s="937"/>
    </row>
    <row r="69" ht="15">
      <c r="A69" s="937"/>
    </row>
    <row r="70" ht="15">
      <c r="A70" s="937"/>
    </row>
    <row r="71" ht="15">
      <c r="A71" s="937"/>
    </row>
    <row r="72" ht="15">
      <c r="A72" s="937"/>
    </row>
    <row r="73" spans="1:12" ht="15">
      <c r="A73" s="937"/>
      <c r="K73" s="389"/>
      <c r="L73" s="389"/>
    </row>
    <row r="74" ht="15">
      <c r="A74" s="937"/>
    </row>
    <row r="75" ht="15">
      <c r="A75" s="937"/>
    </row>
    <row r="76" ht="15">
      <c r="A76" s="937"/>
    </row>
    <row r="77" ht="15">
      <c r="A77" s="937"/>
    </row>
    <row r="78" ht="15">
      <c r="A78" s="937"/>
    </row>
    <row r="79" ht="15">
      <c r="A79" s="937"/>
    </row>
    <row r="80" ht="15">
      <c r="A80" s="937"/>
    </row>
    <row r="81" ht="15">
      <c r="A81" s="937"/>
    </row>
    <row r="82" ht="15">
      <c r="A82" s="937"/>
    </row>
    <row r="83" ht="15">
      <c r="A83" s="937"/>
    </row>
    <row r="87" spans="2:12" ht="15">
      <c r="B87" s="389"/>
      <c r="E87" s="402"/>
      <c r="F87" s="402"/>
      <c r="K87" s="410"/>
      <c r="L87" s="389"/>
    </row>
    <row r="99" spans="1:13" s="388" customFormat="1" ht="15.75" customHeight="1">
      <c r="A99" s="399"/>
      <c r="B99" s="399"/>
      <c r="C99" s="389"/>
      <c r="D99" s="389"/>
      <c r="E99" s="389"/>
      <c r="F99" s="389"/>
      <c r="G99" s="402"/>
      <c r="H99" s="402"/>
      <c r="I99" s="402"/>
      <c r="J99" s="402"/>
      <c r="K99" s="402"/>
      <c r="L99" s="410"/>
      <c r="M99" s="404"/>
    </row>
    <row r="100" spans="1:13" s="388" customFormat="1" ht="15.75" customHeight="1">
      <c r="A100" s="399"/>
      <c r="B100" s="399"/>
      <c r="C100" s="389"/>
      <c r="D100" s="389"/>
      <c r="E100" s="389"/>
      <c r="F100" s="389"/>
      <c r="G100" s="402"/>
      <c r="H100" s="402"/>
      <c r="I100" s="402"/>
      <c r="J100" s="402"/>
      <c r="K100" s="402"/>
      <c r="L100" s="410"/>
      <c r="M100" s="124"/>
    </row>
    <row r="101" spans="1:13" s="388" customFormat="1" ht="9.75" customHeight="1">
      <c r="A101" s="399"/>
      <c r="B101" s="399"/>
      <c r="C101" s="389"/>
      <c r="D101" s="389"/>
      <c r="E101" s="389"/>
      <c r="F101" s="389"/>
      <c r="G101" s="402"/>
      <c r="H101" s="402"/>
      <c r="I101" s="402"/>
      <c r="J101" s="402"/>
      <c r="K101" s="402"/>
      <c r="L101" s="410"/>
      <c r="M101" s="124"/>
    </row>
    <row r="102" spans="1:13" s="388" customFormat="1" ht="15.75" customHeight="1">
      <c r="A102" s="399"/>
      <c r="B102" s="399"/>
      <c r="C102" s="389"/>
      <c r="D102" s="389"/>
      <c r="E102" s="389"/>
      <c r="F102" s="389"/>
      <c r="G102" s="402"/>
      <c r="H102" s="402"/>
      <c r="I102" s="402"/>
      <c r="J102" s="402"/>
      <c r="K102" s="402"/>
      <c r="L102" s="410"/>
      <c r="M102" s="124"/>
    </row>
    <row r="103" spans="1:13" s="388" customFormat="1" ht="15.75" customHeight="1">
      <c r="A103" s="399"/>
      <c r="B103" s="399"/>
      <c r="C103" s="389"/>
      <c r="D103" s="389"/>
      <c r="E103" s="389"/>
      <c r="F103" s="389"/>
      <c r="G103" s="402"/>
      <c r="H103" s="402"/>
      <c r="I103" s="402"/>
      <c r="J103" s="402"/>
      <c r="K103" s="402"/>
      <c r="L103" s="410"/>
      <c r="M103" s="124"/>
    </row>
    <row r="133" spans="11:12" ht="15">
      <c r="K133" s="410"/>
      <c r="L133" s="389"/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24.875" style="0" customWidth="1"/>
    <col min="2" max="9" width="7.625" style="0" customWidth="1"/>
  </cols>
  <sheetData>
    <row r="1" spans="1:9" ht="15.75">
      <c r="A1" s="935" t="s">
        <v>835</v>
      </c>
      <c r="B1" s="56"/>
      <c r="C1" s="56"/>
      <c r="D1" s="56"/>
      <c r="E1" s="56"/>
      <c r="F1" s="55"/>
      <c r="G1" s="56"/>
      <c r="H1" s="56"/>
      <c r="I1" s="56"/>
    </row>
    <row r="2" spans="1:9" ht="15.75">
      <c r="A2" s="949"/>
      <c r="B2" s="56"/>
      <c r="C2" s="56"/>
      <c r="D2" s="56"/>
      <c r="E2" s="56"/>
      <c r="F2" s="55"/>
      <c r="G2" s="56"/>
      <c r="H2" s="56"/>
      <c r="I2" s="56"/>
    </row>
    <row r="3" spans="1:9" ht="15.75">
      <c r="A3" s="732"/>
      <c r="B3" s="53"/>
      <c r="C3" s="53"/>
      <c r="D3" s="53"/>
      <c r="E3" s="53"/>
      <c r="F3" s="53"/>
      <c r="G3" s="53"/>
      <c r="H3" s="53"/>
      <c r="I3" s="53"/>
    </row>
    <row r="4" spans="1:9" ht="15.75">
      <c r="A4" s="732" t="s">
        <v>798</v>
      </c>
      <c r="B4" s="53"/>
      <c r="C4" s="53"/>
      <c r="D4" s="53"/>
      <c r="E4" s="53"/>
      <c r="F4" s="53"/>
      <c r="G4" s="53"/>
      <c r="H4" s="53"/>
      <c r="I4" s="53"/>
    </row>
    <row r="5" spans="1:9" ht="15.75">
      <c r="A5" s="732"/>
      <c r="B5" s="53"/>
      <c r="C5" s="53"/>
      <c r="D5" s="53"/>
      <c r="E5" s="53"/>
      <c r="F5" s="53"/>
      <c r="G5" s="53"/>
      <c r="H5" s="53"/>
      <c r="I5" s="53"/>
    </row>
    <row r="6" spans="1:9" ht="15.75">
      <c r="A6" s="938"/>
      <c r="B6" s="1012">
        <v>2013</v>
      </c>
      <c r="C6" s="1014">
        <v>2014</v>
      </c>
      <c r="D6" s="1016">
        <v>2015</v>
      </c>
      <c r="E6" s="17">
        <v>2015</v>
      </c>
      <c r="F6" s="17">
        <v>2015</v>
      </c>
      <c r="G6" s="17">
        <v>2016</v>
      </c>
      <c r="H6" s="17">
        <v>2016</v>
      </c>
      <c r="I6" s="17">
        <v>2016</v>
      </c>
    </row>
    <row r="7" spans="1:9" ht="15.75">
      <c r="A7" s="940"/>
      <c r="B7" s="1013"/>
      <c r="C7" s="1015"/>
      <c r="D7" s="1017"/>
      <c r="E7" s="95" t="s">
        <v>749</v>
      </c>
      <c r="F7" s="95" t="s">
        <v>750</v>
      </c>
      <c r="G7" s="95" t="s">
        <v>751</v>
      </c>
      <c r="H7" s="95" t="s">
        <v>748</v>
      </c>
      <c r="I7" s="95" t="s">
        <v>749</v>
      </c>
    </row>
    <row r="8" spans="1:2" ht="15.75">
      <c r="A8" s="65"/>
      <c r="B8" s="56"/>
    </row>
    <row r="9" spans="1:9" ht="15.75">
      <c r="A9" s="126" t="s">
        <v>687</v>
      </c>
      <c r="B9" s="455">
        <v>1</v>
      </c>
      <c r="C9" s="455">
        <v>1</v>
      </c>
      <c r="D9" s="455">
        <v>1.1</v>
      </c>
      <c r="E9" s="553">
        <v>1.1</v>
      </c>
      <c r="F9" s="553">
        <v>1.2</v>
      </c>
      <c r="G9" s="553">
        <v>1.1</v>
      </c>
      <c r="H9" s="553">
        <v>1.2</v>
      </c>
      <c r="I9" s="553">
        <v>1.2</v>
      </c>
    </row>
    <row r="10" spans="1:9" ht="15.75">
      <c r="A10" s="65" t="s">
        <v>775</v>
      </c>
      <c r="B10" s="455">
        <v>1.9</v>
      </c>
      <c r="C10" s="455">
        <v>1.9</v>
      </c>
      <c r="D10" s="455">
        <v>2.1</v>
      </c>
      <c r="E10" s="455">
        <v>2.2</v>
      </c>
      <c r="F10" s="455">
        <v>2.2</v>
      </c>
      <c r="G10" s="553">
        <v>2.2</v>
      </c>
      <c r="H10" s="455">
        <v>2.2</v>
      </c>
      <c r="I10" s="455">
        <v>2.1</v>
      </c>
    </row>
    <row r="11" spans="1:9" ht="15.75">
      <c r="A11" s="65" t="s">
        <v>776</v>
      </c>
      <c r="B11" s="455">
        <v>0.2</v>
      </c>
      <c r="C11" s="455">
        <v>0.2</v>
      </c>
      <c r="D11" s="455">
        <v>0.2</v>
      </c>
      <c r="E11" s="455">
        <v>0.2</v>
      </c>
      <c r="F11" s="455">
        <v>0.2</v>
      </c>
      <c r="G11" s="553">
        <v>0.2</v>
      </c>
      <c r="H11" s="455">
        <v>0.2</v>
      </c>
      <c r="I11" s="455">
        <v>0.2</v>
      </c>
    </row>
    <row r="12" spans="1:4" ht="15.75">
      <c r="A12" s="126"/>
      <c r="B12" s="75"/>
      <c r="C12" s="75"/>
      <c r="D12" s="75"/>
    </row>
    <row r="13" spans="1:4" ht="15.75">
      <c r="A13" s="65" t="s">
        <v>850</v>
      </c>
      <c r="B13" s="75"/>
      <c r="C13" s="75"/>
      <c r="D13" s="75"/>
    </row>
    <row r="14" spans="1:9" ht="15.75">
      <c r="A14" s="950" t="s">
        <v>718</v>
      </c>
      <c r="B14" s="510">
        <v>1.1</v>
      </c>
      <c r="C14" s="510">
        <v>1</v>
      </c>
      <c r="D14" s="510">
        <v>1.1</v>
      </c>
      <c r="E14" s="553">
        <v>1.1</v>
      </c>
      <c r="F14" s="553">
        <v>1.1</v>
      </c>
      <c r="G14" s="553">
        <v>1.1</v>
      </c>
      <c r="H14" s="553">
        <v>1.2</v>
      </c>
      <c r="I14" s="553">
        <v>1.2</v>
      </c>
    </row>
    <row r="15" spans="1:9" ht="15.75">
      <c r="A15" s="950" t="s">
        <v>276</v>
      </c>
      <c r="B15" s="553">
        <v>0.8</v>
      </c>
      <c r="C15" s="553">
        <v>0.7</v>
      </c>
      <c r="D15" s="553">
        <v>0.8</v>
      </c>
      <c r="E15" s="553">
        <v>0.9</v>
      </c>
      <c r="F15" s="553">
        <v>0.9</v>
      </c>
      <c r="G15" s="553">
        <v>0.9</v>
      </c>
      <c r="H15" s="553">
        <v>0.9</v>
      </c>
      <c r="I15" s="553">
        <v>1</v>
      </c>
    </row>
    <row r="16" spans="1:9" ht="15.75">
      <c r="A16" s="950" t="s">
        <v>693</v>
      </c>
      <c r="B16" s="553">
        <v>0.9</v>
      </c>
      <c r="C16" s="553">
        <v>0.9</v>
      </c>
      <c r="D16" s="553">
        <v>1</v>
      </c>
      <c r="E16" s="553">
        <v>1.1</v>
      </c>
      <c r="F16" s="553">
        <v>1.1</v>
      </c>
      <c r="G16" s="553">
        <v>1.2</v>
      </c>
      <c r="H16" s="553">
        <v>1.1</v>
      </c>
      <c r="I16" s="553">
        <v>1.2</v>
      </c>
    </row>
    <row r="17" spans="1:9" ht="15.75">
      <c r="A17" s="951" t="s">
        <v>277</v>
      </c>
      <c r="B17" s="553">
        <v>1</v>
      </c>
      <c r="C17" s="553">
        <v>1</v>
      </c>
      <c r="D17" s="553">
        <v>1</v>
      </c>
      <c r="E17" s="553">
        <v>1</v>
      </c>
      <c r="F17" s="553">
        <v>1</v>
      </c>
      <c r="G17" s="553">
        <v>1</v>
      </c>
      <c r="H17" s="553">
        <v>1.1</v>
      </c>
      <c r="I17" s="553">
        <v>1.1</v>
      </c>
    </row>
    <row r="18" spans="1:9" ht="15.75">
      <c r="A18" s="951" t="s">
        <v>736</v>
      </c>
      <c r="B18" s="553">
        <v>0.9</v>
      </c>
      <c r="C18" s="553">
        <v>0.9</v>
      </c>
      <c r="D18" s="553">
        <v>1.1</v>
      </c>
      <c r="E18" s="553">
        <v>1.4</v>
      </c>
      <c r="F18" s="553">
        <v>1.2</v>
      </c>
      <c r="G18" s="553">
        <v>1</v>
      </c>
      <c r="H18" s="553">
        <v>1.2</v>
      </c>
      <c r="I18" s="553">
        <v>1.3</v>
      </c>
    </row>
    <row r="19" spans="1:9" ht="15.75">
      <c r="A19" s="951" t="s">
        <v>737</v>
      </c>
      <c r="B19" s="553">
        <v>1.1</v>
      </c>
      <c r="C19" s="553">
        <v>1</v>
      </c>
      <c r="D19" s="553">
        <v>1.3</v>
      </c>
      <c r="E19" s="553">
        <v>1.5</v>
      </c>
      <c r="F19" s="553">
        <v>1.4</v>
      </c>
      <c r="G19" s="553">
        <v>1.4</v>
      </c>
      <c r="H19" s="553">
        <v>1.3</v>
      </c>
      <c r="I19" s="553">
        <v>1.4</v>
      </c>
    </row>
    <row r="20" spans="1:9" ht="15.75">
      <c r="A20" s="951" t="s">
        <v>738</v>
      </c>
      <c r="B20" s="553">
        <v>1.1</v>
      </c>
      <c r="C20" s="553">
        <v>1.1</v>
      </c>
      <c r="D20" s="553">
        <v>1.5</v>
      </c>
      <c r="E20" s="553">
        <v>1.7</v>
      </c>
      <c r="F20" s="553">
        <v>1.7</v>
      </c>
      <c r="G20" s="553">
        <v>1.5</v>
      </c>
      <c r="H20" s="553">
        <v>1.6</v>
      </c>
      <c r="I20" s="553">
        <v>1.4</v>
      </c>
    </row>
    <row r="21" spans="1:9" ht="15.75">
      <c r="A21" s="951" t="s">
        <v>739</v>
      </c>
      <c r="B21" s="553">
        <v>1.2</v>
      </c>
      <c r="C21" s="553">
        <v>1.2</v>
      </c>
      <c r="D21" s="553">
        <v>1.4</v>
      </c>
      <c r="E21" s="553">
        <v>1.5</v>
      </c>
      <c r="F21" s="553">
        <v>1.5</v>
      </c>
      <c r="G21" s="553">
        <v>1.5</v>
      </c>
      <c r="H21" s="553">
        <v>1.5</v>
      </c>
      <c r="I21" s="553">
        <v>1.5</v>
      </c>
    </row>
    <row r="22" spans="1:9" ht="15.75">
      <c r="A22" s="736"/>
      <c r="B22" s="710"/>
      <c r="C22" s="503"/>
      <c r="D22" s="503"/>
      <c r="E22" s="503"/>
      <c r="F22" s="43"/>
      <c r="G22" s="43"/>
      <c r="H22" s="43"/>
      <c r="I22" s="43"/>
    </row>
    <row r="23" spans="1:9" ht="15.75">
      <c r="A23" s="674"/>
      <c r="B23" s="53"/>
      <c r="C23" s="53"/>
      <c r="D23" s="53"/>
      <c r="E23" s="53"/>
      <c r="F23" s="53"/>
      <c r="G23" s="53"/>
      <c r="H23" s="53"/>
      <c r="I23" s="53"/>
    </row>
  </sheetData>
  <sheetProtection/>
  <mergeCells count="3">
    <mergeCell ref="B6:B7"/>
    <mergeCell ref="C6:C7"/>
    <mergeCell ref="D6:D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3"/>
  <sheetViews>
    <sheetView zoomScale="130" zoomScaleNormal="130" zoomScalePageLayoutView="0" workbookViewId="0" topLeftCell="A1">
      <selection activeCell="C1" sqref="C1"/>
    </sheetView>
  </sheetViews>
  <sheetFormatPr defaultColWidth="9.00390625" defaultRowHeight="16.5"/>
  <cols>
    <col min="1" max="1" width="19.125" style="74" customWidth="1"/>
    <col min="2" max="2" width="9.875" style="74" customWidth="1"/>
    <col min="3" max="10" width="7.125" style="53" customWidth="1"/>
    <col min="11" max="11" width="8.625" style="53" customWidth="1"/>
    <col min="12" max="16384" width="9.00390625" style="53" customWidth="1"/>
  </cols>
  <sheetData>
    <row r="1" spans="1:7" s="56" customFormat="1" ht="15" customHeight="1">
      <c r="A1" s="935" t="s">
        <v>835</v>
      </c>
      <c r="B1" s="614"/>
      <c r="G1" s="55"/>
    </row>
    <row r="2" spans="1:7" s="56" customFormat="1" ht="13.5" customHeight="1">
      <c r="A2" s="949"/>
      <c r="B2" s="614"/>
      <c r="G2" s="55"/>
    </row>
    <row r="3" ht="13.5" customHeight="1">
      <c r="A3" s="732"/>
    </row>
    <row r="4" ht="16.5" customHeight="1">
      <c r="A4" s="732" t="s">
        <v>799</v>
      </c>
    </row>
    <row r="5" ht="3.75" customHeight="1">
      <c r="A5" s="732"/>
    </row>
    <row r="6" spans="1:10" ht="15" customHeight="1">
      <c r="A6" s="938"/>
      <c r="B6" s="107"/>
      <c r="C6" s="1012">
        <v>2013</v>
      </c>
      <c r="D6" s="1014">
        <v>2014</v>
      </c>
      <c r="E6" s="1016">
        <v>2015</v>
      </c>
      <c r="F6" s="17">
        <v>2015</v>
      </c>
      <c r="G6" s="17">
        <v>2015</v>
      </c>
      <c r="H6" s="17">
        <v>2016</v>
      </c>
      <c r="I6" s="17">
        <v>2016</v>
      </c>
      <c r="J6" s="17">
        <v>2016</v>
      </c>
    </row>
    <row r="7" spans="1:10" ht="15" customHeight="1">
      <c r="A7" s="940"/>
      <c r="B7" s="109"/>
      <c r="C7" s="1013"/>
      <c r="D7" s="1015"/>
      <c r="E7" s="1017"/>
      <c r="F7" s="95" t="s">
        <v>749</v>
      </c>
      <c r="G7" s="95" t="s">
        <v>750</v>
      </c>
      <c r="H7" s="95" t="s">
        <v>751</v>
      </c>
      <c r="I7" s="95" t="s">
        <v>748</v>
      </c>
      <c r="J7" s="95" t="s">
        <v>749</v>
      </c>
    </row>
    <row r="8" spans="1:2" s="123" customFormat="1" ht="3.75" customHeight="1">
      <c r="A8" s="125"/>
      <c r="B8" s="46"/>
    </row>
    <row r="9" spans="1:10" s="123" customFormat="1" ht="15" customHeight="1">
      <c r="A9" s="730" t="s">
        <v>652</v>
      </c>
      <c r="B9" s="217" t="s">
        <v>196</v>
      </c>
      <c r="C9" s="602">
        <v>59541</v>
      </c>
      <c r="D9" s="602">
        <v>61749</v>
      </c>
      <c r="E9" s="602">
        <v>51128</v>
      </c>
      <c r="F9" s="602">
        <v>12467</v>
      </c>
      <c r="G9" s="602">
        <v>13051</v>
      </c>
      <c r="H9" s="602">
        <v>11540</v>
      </c>
      <c r="I9" s="602">
        <v>11697</v>
      </c>
      <c r="J9" s="602">
        <v>14636</v>
      </c>
    </row>
    <row r="10" spans="1:10" s="123" customFormat="1" ht="15" customHeight="1">
      <c r="A10" s="125"/>
      <c r="B10" s="45" t="s">
        <v>197</v>
      </c>
      <c r="C10" s="456">
        <v>13.7</v>
      </c>
      <c r="D10" s="456">
        <v>3.7</v>
      </c>
      <c r="E10" s="456">
        <v>-17.2</v>
      </c>
      <c r="F10" s="456">
        <v>-19.5</v>
      </c>
      <c r="G10" s="456">
        <v>-7.1</v>
      </c>
      <c r="H10" s="456">
        <v>-13.6</v>
      </c>
      <c r="I10" s="456">
        <v>-4.5</v>
      </c>
      <c r="J10" s="456">
        <v>17.4</v>
      </c>
    </row>
    <row r="11" spans="1:10" s="123" customFormat="1" ht="3.75" customHeight="1">
      <c r="A11" s="125"/>
      <c r="B11" s="45"/>
      <c r="C11" s="456"/>
      <c r="D11" s="456"/>
      <c r="E11" s="456"/>
      <c r="F11" s="456"/>
      <c r="G11" s="456"/>
      <c r="H11" s="913"/>
      <c r="I11" s="913"/>
      <c r="J11" s="913"/>
    </row>
    <row r="12" spans="1:10" s="123" customFormat="1" ht="15" customHeight="1">
      <c r="A12" s="125" t="s">
        <v>654</v>
      </c>
      <c r="B12" s="217" t="s">
        <v>196</v>
      </c>
      <c r="C12" s="602">
        <v>49580</v>
      </c>
      <c r="D12" s="602">
        <v>50883</v>
      </c>
      <c r="E12" s="602">
        <v>40165</v>
      </c>
      <c r="F12" s="602">
        <v>9809</v>
      </c>
      <c r="G12" s="602">
        <v>10379</v>
      </c>
      <c r="H12" s="602">
        <v>8860</v>
      </c>
      <c r="I12" s="602">
        <v>9295</v>
      </c>
      <c r="J12" s="602">
        <v>11921</v>
      </c>
    </row>
    <row r="13" spans="1:10" s="123" customFormat="1" ht="15" customHeight="1">
      <c r="A13" s="125"/>
      <c r="B13" s="45" t="s">
        <v>197</v>
      </c>
      <c r="C13" s="456">
        <v>13.1</v>
      </c>
      <c r="D13" s="456">
        <v>2.63</v>
      </c>
      <c r="E13" s="456">
        <v>-21.1</v>
      </c>
      <c r="F13" s="456">
        <v>-23.84</v>
      </c>
      <c r="G13" s="456">
        <v>-6.14</v>
      </c>
      <c r="H13" s="456">
        <v>-14.8</v>
      </c>
      <c r="I13" s="456">
        <v>-3</v>
      </c>
      <c r="J13" s="456">
        <v>21.5</v>
      </c>
    </row>
    <row r="14" spans="1:10" s="123" customFormat="1" ht="3.75" customHeight="1">
      <c r="A14" s="125"/>
      <c r="B14" s="45"/>
      <c r="C14" s="456"/>
      <c r="D14" s="456"/>
      <c r="E14" s="456"/>
      <c r="F14" s="456"/>
      <c r="G14" s="456"/>
      <c r="H14" s="913"/>
      <c r="I14" s="913"/>
      <c r="J14" s="913"/>
    </row>
    <row r="15" spans="1:10" s="123" customFormat="1" ht="15" customHeight="1">
      <c r="A15" s="125" t="s">
        <v>655</v>
      </c>
      <c r="B15" s="217" t="s">
        <v>196</v>
      </c>
      <c r="C15" s="602">
        <v>9961</v>
      </c>
      <c r="D15" s="602">
        <v>10866</v>
      </c>
      <c r="E15" s="602">
        <v>10963</v>
      </c>
      <c r="F15" s="602">
        <v>2658</v>
      </c>
      <c r="G15" s="602">
        <v>2672</v>
      </c>
      <c r="H15" s="602">
        <v>2679</v>
      </c>
      <c r="I15" s="602">
        <v>2402</v>
      </c>
      <c r="J15" s="602">
        <v>2715</v>
      </c>
    </row>
    <row r="16" spans="1:10" s="123" customFormat="1" ht="15" customHeight="1">
      <c r="A16" s="125"/>
      <c r="B16" s="45" t="s">
        <v>197</v>
      </c>
      <c r="C16" s="456">
        <v>17.2</v>
      </c>
      <c r="D16" s="456">
        <v>9.089</v>
      </c>
      <c r="E16" s="456">
        <v>0.9</v>
      </c>
      <c r="F16" s="456">
        <v>1.96</v>
      </c>
      <c r="G16" s="456">
        <v>-10.79</v>
      </c>
      <c r="H16" s="456">
        <v>-9.6</v>
      </c>
      <c r="I16" s="456">
        <v>-10</v>
      </c>
      <c r="J16" s="456">
        <v>2.1</v>
      </c>
    </row>
    <row r="17" spans="1:10" s="123" customFormat="1" ht="3.75" customHeight="1">
      <c r="A17" s="125"/>
      <c r="B17" s="45"/>
      <c r="C17" s="456"/>
      <c r="D17" s="456"/>
      <c r="E17" s="456"/>
      <c r="F17" s="456"/>
      <c r="G17" s="456"/>
      <c r="H17" s="456"/>
      <c r="I17" s="456"/>
      <c r="J17" s="456"/>
    </row>
    <row r="18" spans="1:11" s="219" customFormat="1" ht="15" customHeight="1">
      <c r="A18" s="730" t="s">
        <v>653</v>
      </c>
      <c r="B18" s="217" t="s">
        <v>306</v>
      </c>
      <c r="C18" s="602">
        <v>2030</v>
      </c>
      <c r="D18" s="602">
        <v>1959</v>
      </c>
      <c r="E18" s="602">
        <v>1665</v>
      </c>
      <c r="F18" s="602">
        <v>1540</v>
      </c>
      <c r="G18" s="602">
        <v>1660</v>
      </c>
      <c r="H18" s="602">
        <v>1547</v>
      </c>
      <c r="I18" s="602">
        <v>1601</v>
      </c>
      <c r="J18" s="602">
        <v>1806</v>
      </c>
      <c r="K18" s="501"/>
    </row>
    <row r="19" spans="1:11" s="123" customFormat="1" ht="15" customHeight="1">
      <c r="A19" s="125"/>
      <c r="B19" s="45" t="s">
        <v>197</v>
      </c>
      <c r="C19" s="456">
        <v>8.9</v>
      </c>
      <c r="D19" s="456">
        <v>-3.5</v>
      </c>
      <c r="E19" s="456">
        <v>-15</v>
      </c>
      <c r="F19" s="456">
        <v>-18</v>
      </c>
      <c r="G19" s="456">
        <v>-5.5</v>
      </c>
      <c r="H19" s="456">
        <v>-14.1</v>
      </c>
      <c r="I19" s="456">
        <v>-4</v>
      </c>
      <c r="J19" s="456">
        <v>17.3</v>
      </c>
      <c r="K19" s="502"/>
    </row>
    <row r="20" spans="1:11" s="123" customFormat="1" ht="3.75" customHeight="1">
      <c r="A20" s="125"/>
      <c r="B20" s="45"/>
      <c r="C20" s="773"/>
      <c r="D20" s="773"/>
      <c r="E20" s="773"/>
      <c r="K20" s="502"/>
    </row>
    <row r="21" spans="1:11" s="123" customFormat="1" ht="15" customHeight="1">
      <c r="A21" s="125" t="s">
        <v>654</v>
      </c>
      <c r="B21" s="217" t="s">
        <v>306</v>
      </c>
      <c r="C21" s="602">
        <v>3475</v>
      </c>
      <c r="D21" s="602">
        <v>3493</v>
      </c>
      <c r="E21" s="602">
        <v>2807</v>
      </c>
      <c r="F21" s="602">
        <v>2519</v>
      </c>
      <c r="G21" s="602">
        <v>2733</v>
      </c>
      <c r="H21" s="602">
        <v>2525</v>
      </c>
      <c r="I21" s="602">
        <v>2543</v>
      </c>
      <c r="J21" s="602">
        <v>2809</v>
      </c>
      <c r="K21" s="502"/>
    </row>
    <row r="22" spans="1:11" s="123" customFormat="1" ht="15" customHeight="1">
      <c r="A22" s="44"/>
      <c r="B22" s="45" t="s">
        <v>197</v>
      </c>
      <c r="C22" s="456">
        <v>7.6</v>
      </c>
      <c r="D22" s="456">
        <v>0.5</v>
      </c>
      <c r="E22" s="456">
        <v>-19.6</v>
      </c>
      <c r="F22" s="456">
        <v>-23.9</v>
      </c>
      <c r="G22" s="456">
        <v>-11.3</v>
      </c>
      <c r="H22" s="456">
        <v>-21.8</v>
      </c>
      <c r="I22" s="456">
        <v>-9.8</v>
      </c>
      <c r="J22" s="456">
        <v>11.5</v>
      </c>
      <c r="K22" s="502"/>
    </row>
    <row r="23" spans="1:11" s="123" customFormat="1" ht="3.75" customHeight="1">
      <c r="A23" s="44"/>
      <c r="B23" s="45"/>
      <c r="C23" s="773"/>
      <c r="D23" s="773"/>
      <c r="E23" s="773"/>
      <c r="K23" s="502"/>
    </row>
    <row r="24" spans="1:11" s="123" customFormat="1" ht="15" customHeight="1">
      <c r="A24" s="44" t="s">
        <v>655</v>
      </c>
      <c r="B24" s="217" t="s">
        <v>306</v>
      </c>
      <c r="C24" s="602">
        <v>662</v>
      </c>
      <c r="D24" s="602">
        <v>641</v>
      </c>
      <c r="E24" s="602">
        <v>668</v>
      </c>
      <c r="F24" s="602">
        <v>632</v>
      </c>
      <c r="G24" s="602">
        <v>658</v>
      </c>
      <c r="H24" s="602">
        <v>679</v>
      </c>
      <c r="I24" s="602">
        <v>658</v>
      </c>
      <c r="J24" s="602">
        <v>703</v>
      </c>
      <c r="K24" s="502"/>
    </row>
    <row r="25" spans="1:11" s="123" customFormat="1" ht="15" customHeight="1">
      <c r="A25" s="44"/>
      <c r="B25" s="45" t="s">
        <v>197</v>
      </c>
      <c r="C25" s="456">
        <v>12.9</v>
      </c>
      <c r="D25" s="456">
        <v>-3.2</v>
      </c>
      <c r="E25" s="456">
        <v>4.3</v>
      </c>
      <c r="F25" s="456">
        <v>5.6</v>
      </c>
      <c r="G25" s="456">
        <v>-3.2</v>
      </c>
      <c r="H25" s="456">
        <v>-3.9</v>
      </c>
      <c r="I25" s="456">
        <v>-2.8</v>
      </c>
      <c r="J25" s="456">
        <v>11.2</v>
      </c>
      <c r="K25" s="502"/>
    </row>
    <row r="26" spans="1:11" s="123" customFormat="1" ht="3.75" customHeight="1">
      <c r="A26" s="44"/>
      <c r="B26" s="46"/>
      <c r="C26" s="773"/>
      <c r="D26" s="773"/>
      <c r="E26" s="773"/>
      <c r="K26" s="502"/>
    </row>
    <row r="27" spans="1:11" s="123" customFormat="1" ht="15" customHeight="1">
      <c r="A27" s="125" t="s">
        <v>1</v>
      </c>
      <c r="B27" s="46"/>
      <c r="C27" s="773"/>
      <c r="D27" s="773"/>
      <c r="E27" s="773"/>
      <c r="K27" s="502"/>
    </row>
    <row r="28" spans="1:11" s="219" customFormat="1" ht="15" customHeight="1">
      <c r="A28" s="220" t="s">
        <v>718</v>
      </c>
      <c r="B28" s="217" t="s">
        <v>306</v>
      </c>
      <c r="C28" s="602">
        <v>2563</v>
      </c>
      <c r="D28" s="602">
        <v>2354</v>
      </c>
      <c r="E28" s="602">
        <v>1965</v>
      </c>
      <c r="F28" s="602">
        <v>1776</v>
      </c>
      <c r="G28" s="602">
        <v>1938</v>
      </c>
      <c r="H28" s="602">
        <v>1762</v>
      </c>
      <c r="I28" s="602">
        <v>1850</v>
      </c>
      <c r="J28" s="602">
        <v>2100</v>
      </c>
      <c r="K28" s="501"/>
    </row>
    <row r="29" spans="1:11" s="123" customFormat="1" ht="15" customHeight="1">
      <c r="A29" s="44"/>
      <c r="B29" s="45" t="s">
        <v>197</v>
      </c>
      <c r="C29" s="456">
        <v>7.5</v>
      </c>
      <c r="D29" s="456">
        <v>-8.2</v>
      </c>
      <c r="E29" s="456">
        <v>-16.5</v>
      </c>
      <c r="F29" s="456">
        <v>-20</v>
      </c>
      <c r="G29" s="456">
        <v>-4.9</v>
      </c>
      <c r="H29" s="456">
        <v>-18.1</v>
      </c>
      <c r="I29" s="456">
        <v>-8</v>
      </c>
      <c r="J29" s="456">
        <v>18.2</v>
      </c>
      <c r="K29" s="502"/>
    </row>
    <row r="30" spans="1:11" s="123" customFormat="1" ht="3.75" customHeight="1">
      <c r="A30" s="44"/>
      <c r="B30" s="46"/>
      <c r="C30" s="773"/>
      <c r="D30" s="773"/>
      <c r="E30" s="773"/>
      <c r="K30" s="502"/>
    </row>
    <row r="31" spans="1:11" s="123" customFormat="1" ht="15" customHeight="1">
      <c r="A31" s="241" t="s">
        <v>656</v>
      </c>
      <c r="B31" s="222" t="s">
        <v>306</v>
      </c>
      <c r="C31" s="602">
        <v>2819</v>
      </c>
      <c r="D31" s="602">
        <v>2745</v>
      </c>
      <c r="E31" s="602">
        <v>2292</v>
      </c>
      <c r="F31" s="602">
        <v>2057</v>
      </c>
      <c r="G31" s="602">
        <v>2349</v>
      </c>
      <c r="H31" s="602">
        <v>2043</v>
      </c>
      <c r="I31" s="602">
        <v>2244</v>
      </c>
      <c r="J31" s="602">
        <v>2312</v>
      </c>
      <c r="K31" s="502"/>
    </row>
    <row r="32" spans="1:11" s="123" customFormat="1" ht="15" customHeight="1">
      <c r="A32" s="125"/>
      <c r="B32" s="126" t="s">
        <v>197</v>
      </c>
      <c r="C32" s="456">
        <v>3.6</v>
      </c>
      <c r="D32" s="456">
        <v>-2.6</v>
      </c>
      <c r="E32" s="456">
        <v>-16.5</v>
      </c>
      <c r="F32" s="456">
        <v>-25.4</v>
      </c>
      <c r="G32" s="456">
        <v>-10.3</v>
      </c>
      <c r="H32" s="456">
        <v>-10.4</v>
      </c>
      <c r="I32" s="456">
        <v>-11.3</v>
      </c>
      <c r="J32" s="456">
        <v>12.4</v>
      </c>
      <c r="K32" s="502"/>
    </row>
    <row r="33" spans="1:11" s="123" customFormat="1" ht="3.75" customHeight="1">
      <c r="A33" s="125"/>
      <c r="B33" s="65"/>
      <c r="C33" s="773"/>
      <c r="D33" s="773"/>
      <c r="E33" s="773"/>
      <c r="K33" s="502"/>
    </row>
    <row r="34" spans="1:11" s="219" customFormat="1" ht="15" customHeight="1">
      <c r="A34" s="241" t="s">
        <v>276</v>
      </c>
      <c r="B34" s="222" t="s">
        <v>306</v>
      </c>
      <c r="C34" s="602">
        <v>911</v>
      </c>
      <c r="D34" s="602">
        <v>899</v>
      </c>
      <c r="E34" s="602">
        <v>887</v>
      </c>
      <c r="F34" s="602">
        <v>913</v>
      </c>
      <c r="G34" s="602">
        <v>910</v>
      </c>
      <c r="H34" s="602">
        <v>950</v>
      </c>
      <c r="I34" s="602">
        <v>955</v>
      </c>
      <c r="J34" s="602">
        <v>1092</v>
      </c>
      <c r="K34" s="502"/>
    </row>
    <row r="35" spans="1:11" s="123" customFormat="1" ht="15" customHeight="1">
      <c r="A35" s="125"/>
      <c r="B35" s="126" t="s">
        <v>197</v>
      </c>
      <c r="C35" s="456">
        <v>0.6</v>
      </c>
      <c r="D35" s="456">
        <v>-1.3</v>
      </c>
      <c r="E35" s="456">
        <v>-1.4</v>
      </c>
      <c r="F35" s="456">
        <v>-0.7</v>
      </c>
      <c r="G35" s="456">
        <v>-0.2</v>
      </c>
      <c r="H35" s="456">
        <v>11.8</v>
      </c>
      <c r="I35" s="456">
        <v>9.8</v>
      </c>
      <c r="J35" s="456">
        <v>19.7</v>
      </c>
      <c r="K35" s="502"/>
    </row>
    <row r="36" spans="1:11" s="123" customFormat="1" ht="3.75" customHeight="1">
      <c r="A36" s="125"/>
      <c r="B36" s="65"/>
      <c r="C36" s="773"/>
      <c r="D36" s="773"/>
      <c r="E36" s="773"/>
      <c r="K36" s="502"/>
    </row>
    <row r="37" spans="1:11" s="219" customFormat="1" ht="15" customHeight="1">
      <c r="A37" s="241" t="s">
        <v>693</v>
      </c>
      <c r="B37" s="222" t="s">
        <v>306</v>
      </c>
      <c r="C37" s="602">
        <v>1517</v>
      </c>
      <c r="D37" s="602">
        <v>1616</v>
      </c>
      <c r="E37" s="602">
        <v>1466</v>
      </c>
      <c r="F37" s="602">
        <v>1402</v>
      </c>
      <c r="G37" s="602">
        <v>1491</v>
      </c>
      <c r="H37" s="602">
        <v>1579</v>
      </c>
      <c r="I37" s="602">
        <v>1548</v>
      </c>
      <c r="J37" s="602">
        <v>1638</v>
      </c>
      <c r="K37" s="502"/>
    </row>
    <row r="38" spans="1:11" s="123" customFormat="1" ht="15" customHeight="1">
      <c r="A38" s="125"/>
      <c r="B38" s="126" t="s">
        <v>197</v>
      </c>
      <c r="C38" s="456">
        <v>11.9</v>
      </c>
      <c r="D38" s="456">
        <v>6.5</v>
      </c>
      <c r="E38" s="456">
        <v>-9.2</v>
      </c>
      <c r="F38" s="456">
        <v>-15.2</v>
      </c>
      <c r="G38" s="456">
        <v>-1.3</v>
      </c>
      <c r="H38" s="456">
        <v>-2.3</v>
      </c>
      <c r="I38" s="456">
        <v>12.7</v>
      </c>
      <c r="J38" s="456">
        <v>16.9</v>
      </c>
      <c r="K38" s="502"/>
    </row>
    <row r="39" spans="1:11" s="56" customFormat="1" ht="3.75" customHeight="1">
      <c r="A39" s="125"/>
      <c r="B39" s="65"/>
      <c r="C39" s="120"/>
      <c r="D39" s="120"/>
      <c r="E39" s="120"/>
      <c r="K39" s="502"/>
    </row>
    <row r="40" spans="1:11" s="56" customFormat="1" ht="15" customHeight="1">
      <c r="A40" s="734" t="s">
        <v>277</v>
      </c>
      <c r="B40" s="126" t="s">
        <v>306</v>
      </c>
      <c r="C40" s="602">
        <v>1637</v>
      </c>
      <c r="D40" s="602">
        <v>1846</v>
      </c>
      <c r="E40" s="602">
        <v>1524</v>
      </c>
      <c r="F40" s="602">
        <v>1620</v>
      </c>
      <c r="G40" s="602">
        <v>1428</v>
      </c>
      <c r="H40" s="602">
        <v>1692</v>
      </c>
      <c r="I40" s="602">
        <v>1731</v>
      </c>
      <c r="J40" s="602">
        <v>1751</v>
      </c>
      <c r="K40" s="502"/>
    </row>
    <row r="41" spans="1:11" s="56" customFormat="1" ht="15" customHeight="1">
      <c r="A41" s="735"/>
      <c r="B41" s="126" t="s">
        <v>197</v>
      </c>
      <c r="C41" s="456">
        <v>9.3</v>
      </c>
      <c r="D41" s="456">
        <v>12.8</v>
      </c>
      <c r="E41" s="456">
        <v>-17.4</v>
      </c>
      <c r="F41" s="456">
        <v>-17.1</v>
      </c>
      <c r="G41" s="456">
        <v>-16.8</v>
      </c>
      <c r="H41" s="456">
        <v>12.5</v>
      </c>
      <c r="I41" s="456">
        <v>12.1</v>
      </c>
      <c r="J41" s="456">
        <v>8.1</v>
      </c>
      <c r="K41" s="502"/>
    </row>
    <row r="42" spans="1:11" s="56" customFormat="1" ht="3.75" customHeight="1">
      <c r="A42" s="735"/>
      <c r="B42" s="126"/>
      <c r="C42" s="120"/>
      <c r="D42" s="120"/>
      <c r="E42" s="120"/>
      <c r="K42" s="502"/>
    </row>
    <row r="43" spans="1:11" s="56" customFormat="1" ht="15" customHeight="1">
      <c r="A43" s="734" t="s">
        <v>657</v>
      </c>
      <c r="B43" s="126" t="s">
        <v>306</v>
      </c>
      <c r="C43" s="602">
        <v>1596</v>
      </c>
      <c r="D43" s="602">
        <v>1739</v>
      </c>
      <c r="E43" s="602">
        <v>1556</v>
      </c>
      <c r="F43" s="602">
        <v>1611</v>
      </c>
      <c r="G43" s="602">
        <v>1503</v>
      </c>
      <c r="H43" s="602">
        <v>1619</v>
      </c>
      <c r="I43" s="602">
        <v>1657</v>
      </c>
      <c r="J43" s="602">
        <v>1735</v>
      </c>
      <c r="K43" s="502"/>
    </row>
    <row r="44" spans="1:11" s="56" customFormat="1" ht="15" customHeight="1">
      <c r="A44" s="735"/>
      <c r="B44" s="126" t="s">
        <v>197</v>
      </c>
      <c r="C44" s="456">
        <v>15.3</v>
      </c>
      <c r="D44" s="456">
        <v>8.9</v>
      </c>
      <c r="E44" s="456">
        <v>-10.5</v>
      </c>
      <c r="F44" s="456">
        <v>-10.4</v>
      </c>
      <c r="G44" s="456">
        <v>-12.5</v>
      </c>
      <c r="H44" s="456">
        <v>-1.3</v>
      </c>
      <c r="I44" s="456">
        <v>10.1</v>
      </c>
      <c r="J44" s="456">
        <v>7.7</v>
      </c>
      <c r="K44" s="502"/>
    </row>
    <row r="45" spans="1:11" s="56" customFormat="1" ht="3.75" customHeight="1">
      <c r="A45" s="735"/>
      <c r="B45" s="126"/>
      <c r="C45" s="120"/>
      <c r="D45" s="120"/>
      <c r="E45" s="120"/>
      <c r="K45" s="502"/>
    </row>
    <row r="46" spans="1:11" s="56" customFormat="1" ht="15" customHeight="1">
      <c r="A46" s="734" t="s">
        <v>658</v>
      </c>
      <c r="B46" s="126" t="s">
        <v>306</v>
      </c>
      <c r="C46" s="602">
        <v>1777</v>
      </c>
      <c r="D46" s="602">
        <v>1904</v>
      </c>
      <c r="E46" s="602">
        <v>1726</v>
      </c>
      <c r="F46" s="602">
        <v>1632</v>
      </c>
      <c r="G46" s="602">
        <v>1733</v>
      </c>
      <c r="H46" s="602">
        <v>1635</v>
      </c>
      <c r="I46" s="602">
        <v>1701</v>
      </c>
      <c r="J46" s="602">
        <v>1912</v>
      </c>
      <c r="K46" s="502"/>
    </row>
    <row r="47" spans="1:11" s="56" customFormat="1" ht="15" customHeight="1">
      <c r="A47" s="735"/>
      <c r="B47" s="126" t="s">
        <v>197</v>
      </c>
      <c r="C47" s="456">
        <v>14.8</v>
      </c>
      <c r="D47" s="456">
        <v>7.1</v>
      </c>
      <c r="E47" s="456">
        <v>-9.4</v>
      </c>
      <c r="F47" s="456">
        <v>-15.3</v>
      </c>
      <c r="G47" s="456">
        <v>-12.3</v>
      </c>
      <c r="H47" s="456">
        <v>-8.3</v>
      </c>
      <c r="I47" s="456">
        <v>-2.3</v>
      </c>
      <c r="J47" s="456">
        <v>17.1</v>
      </c>
      <c r="K47" s="502"/>
    </row>
    <row r="48" spans="1:11" s="56" customFormat="1" ht="3.75" customHeight="1">
      <c r="A48" s="735"/>
      <c r="B48" s="126"/>
      <c r="C48" s="120"/>
      <c r="D48" s="120"/>
      <c r="E48" s="120"/>
      <c r="F48" s="120"/>
      <c r="G48" s="120"/>
      <c r="H48" s="120"/>
      <c r="I48" s="120"/>
      <c r="J48" s="120"/>
      <c r="K48" s="502"/>
    </row>
    <row r="49" spans="1:11" s="56" customFormat="1" ht="15" customHeight="1">
      <c r="A49" s="735" t="s">
        <v>673</v>
      </c>
      <c r="B49" s="126" t="s">
        <v>306</v>
      </c>
      <c r="C49" s="602">
        <v>1452</v>
      </c>
      <c r="D49" s="602">
        <v>1470</v>
      </c>
      <c r="E49" s="602">
        <v>1323</v>
      </c>
      <c r="F49" s="602">
        <v>1076</v>
      </c>
      <c r="G49" s="602">
        <v>1450</v>
      </c>
      <c r="H49" s="602">
        <v>1180</v>
      </c>
      <c r="I49" s="602">
        <v>926</v>
      </c>
      <c r="J49" s="602">
        <v>1194</v>
      </c>
      <c r="K49" s="502"/>
    </row>
    <row r="50" spans="1:11" s="56" customFormat="1" ht="15" customHeight="1">
      <c r="A50" s="735"/>
      <c r="B50" s="126" t="s">
        <v>197</v>
      </c>
      <c r="C50" s="456">
        <v>5</v>
      </c>
      <c r="D50" s="456">
        <v>1.3</v>
      </c>
      <c r="E50" s="456">
        <v>-10</v>
      </c>
      <c r="F50" s="456">
        <v>-26.3</v>
      </c>
      <c r="G50" s="456">
        <v>-11.5</v>
      </c>
      <c r="H50" s="456">
        <v>-19.6</v>
      </c>
      <c r="I50" s="456">
        <v>-24.1</v>
      </c>
      <c r="J50" s="456">
        <v>11</v>
      </c>
      <c r="K50" s="502"/>
    </row>
    <row r="51" spans="1:11" s="56" customFormat="1" ht="3.75" customHeight="1">
      <c r="A51" s="735"/>
      <c r="B51" s="126"/>
      <c r="C51" s="120"/>
      <c r="D51" s="120"/>
      <c r="E51" s="120"/>
      <c r="F51" s="120"/>
      <c r="G51" s="120"/>
      <c r="H51" s="120"/>
      <c r="I51" s="120"/>
      <c r="J51" s="120"/>
      <c r="K51" s="502"/>
    </row>
    <row r="52" spans="1:11" s="56" customFormat="1" ht="15" customHeight="1">
      <c r="A52" s="734" t="s">
        <v>659</v>
      </c>
      <c r="B52" s="126" t="s">
        <v>306</v>
      </c>
      <c r="C52" s="602">
        <v>1152</v>
      </c>
      <c r="D52" s="602">
        <v>1281</v>
      </c>
      <c r="E52" s="602">
        <v>1281</v>
      </c>
      <c r="F52" s="602">
        <v>1353</v>
      </c>
      <c r="G52" s="602">
        <v>1310</v>
      </c>
      <c r="H52" s="602">
        <v>1249</v>
      </c>
      <c r="I52" s="602">
        <v>1223</v>
      </c>
      <c r="J52" s="602">
        <v>1177</v>
      </c>
      <c r="K52" s="502"/>
    </row>
    <row r="53" spans="1:11" s="56" customFormat="1" ht="15" customHeight="1">
      <c r="A53" s="735"/>
      <c r="B53" s="126" t="s">
        <v>197</v>
      </c>
      <c r="C53" s="456">
        <v>2.1</v>
      </c>
      <c r="D53" s="456">
        <v>11.2</v>
      </c>
      <c r="E53" s="286" t="s">
        <v>366</v>
      </c>
      <c r="F53" s="456">
        <v>16.7</v>
      </c>
      <c r="G53" s="456">
        <v>-4</v>
      </c>
      <c r="H53" s="456">
        <v>-5.3</v>
      </c>
      <c r="I53" s="456">
        <v>6</v>
      </c>
      <c r="J53" s="456">
        <v>13</v>
      </c>
      <c r="K53" s="502"/>
    </row>
    <row r="54" spans="1:11" s="56" customFormat="1" ht="3.75" customHeight="1">
      <c r="A54" s="735"/>
      <c r="B54" s="65"/>
      <c r="C54" s="120"/>
      <c r="D54" s="120"/>
      <c r="E54" s="120"/>
      <c r="K54" s="502"/>
    </row>
    <row r="55" spans="1:11" s="56" customFormat="1" ht="15" customHeight="1">
      <c r="A55" s="734" t="s">
        <v>660</v>
      </c>
      <c r="B55" s="126" t="s">
        <v>306</v>
      </c>
      <c r="C55" s="602">
        <v>1103</v>
      </c>
      <c r="D55" s="602">
        <v>1378</v>
      </c>
      <c r="E55" s="602">
        <v>1329</v>
      </c>
      <c r="F55" s="602">
        <v>1103</v>
      </c>
      <c r="G55" s="602">
        <v>1407</v>
      </c>
      <c r="H55" s="602">
        <v>1329</v>
      </c>
      <c r="I55" s="602">
        <v>1234</v>
      </c>
      <c r="J55" s="602">
        <v>1183</v>
      </c>
      <c r="K55" s="502"/>
    </row>
    <row r="56" spans="1:12" s="56" customFormat="1" ht="15" customHeight="1">
      <c r="A56" s="125"/>
      <c r="B56" s="126" t="s">
        <v>197</v>
      </c>
      <c r="C56" s="456">
        <v>5.3</v>
      </c>
      <c r="D56" s="456">
        <v>24.9</v>
      </c>
      <c r="E56" s="456">
        <v>-3.5</v>
      </c>
      <c r="F56" s="456">
        <v>-29.4</v>
      </c>
      <c r="G56" s="456">
        <v>-7.3</v>
      </c>
      <c r="H56" s="456">
        <v>-18.4</v>
      </c>
      <c r="I56" s="456">
        <v>1.8</v>
      </c>
      <c r="J56" s="456">
        <v>7.2</v>
      </c>
      <c r="K56" s="552"/>
      <c r="L56" s="552"/>
    </row>
    <row r="57" spans="1:11" s="56" customFormat="1" ht="3.75" customHeight="1">
      <c r="A57" s="125"/>
      <c r="B57" s="126"/>
      <c r="C57" s="120"/>
      <c r="D57" s="120"/>
      <c r="E57" s="120"/>
      <c r="K57" s="502"/>
    </row>
    <row r="58" spans="1:11" s="56" customFormat="1" ht="15" customHeight="1">
      <c r="A58" s="734" t="s">
        <v>661</v>
      </c>
      <c r="B58" s="126" t="s">
        <v>306</v>
      </c>
      <c r="C58" s="602">
        <v>1278</v>
      </c>
      <c r="D58" s="602">
        <v>1489</v>
      </c>
      <c r="E58" s="602">
        <v>1375</v>
      </c>
      <c r="F58" s="602">
        <v>1312</v>
      </c>
      <c r="G58" s="602">
        <v>1427</v>
      </c>
      <c r="H58" s="602">
        <v>1412</v>
      </c>
      <c r="I58" s="602">
        <v>1445</v>
      </c>
      <c r="J58" s="602">
        <v>1421</v>
      </c>
      <c r="K58" s="502"/>
    </row>
    <row r="59" spans="1:11" s="56" customFormat="1" ht="15" customHeight="1">
      <c r="A59" s="125"/>
      <c r="B59" s="126" t="s">
        <v>197</v>
      </c>
      <c r="C59" s="456">
        <v>-3.4</v>
      </c>
      <c r="D59" s="456">
        <v>16.5</v>
      </c>
      <c r="E59" s="456">
        <v>-7.7</v>
      </c>
      <c r="F59" s="456">
        <v>-12.4</v>
      </c>
      <c r="G59" s="456">
        <v>1</v>
      </c>
      <c r="H59" s="456">
        <v>15.1</v>
      </c>
      <c r="I59" s="456">
        <v>-5.1</v>
      </c>
      <c r="J59" s="456">
        <v>8.3</v>
      </c>
      <c r="K59" s="502"/>
    </row>
    <row r="60" spans="1:11" s="56" customFormat="1" ht="3.75" customHeight="1">
      <c r="A60" s="736"/>
      <c r="B60" s="345"/>
      <c r="C60" s="737"/>
      <c r="D60" s="737"/>
      <c r="E60" s="737"/>
      <c r="F60" s="737"/>
      <c r="G60" s="344"/>
      <c r="H60" s="344"/>
      <c r="I60" s="344"/>
      <c r="J60" s="43"/>
      <c r="K60" s="502"/>
    </row>
    <row r="61" spans="1:9" ht="12.75" customHeight="1">
      <c r="A61" s="738"/>
      <c r="B61" s="732"/>
      <c r="C61" s="285"/>
      <c r="D61" s="285"/>
      <c r="E61" s="285"/>
      <c r="F61" s="285"/>
      <c r="G61" s="285"/>
      <c r="H61" s="285"/>
      <c r="I61" s="285"/>
    </row>
    <row r="62" spans="1:9" ht="15">
      <c r="A62" s="285"/>
      <c r="B62" s="732"/>
      <c r="C62" s="285"/>
      <c r="D62" s="285"/>
      <c r="E62" s="285"/>
      <c r="F62" s="285"/>
      <c r="G62" s="285"/>
      <c r="H62" s="285"/>
      <c r="I62" s="285"/>
    </row>
    <row r="63" spans="1:9" ht="15">
      <c r="A63" s="735"/>
      <c r="B63" s="732"/>
      <c r="C63" s="285"/>
      <c r="D63" s="285"/>
      <c r="E63" s="285"/>
      <c r="F63" s="285"/>
      <c r="G63" s="285"/>
      <c r="H63" s="285"/>
      <c r="I63" s="285"/>
    </row>
    <row r="64" spans="1:9" ht="15">
      <c r="A64" s="735"/>
      <c r="B64" s="732"/>
      <c r="C64" s="285"/>
      <c r="D64" s="285"/>
      <c r="E64" s="285"/>
      <c r="F64" s="285"/>
      <c r="G64" s="285"/>
      <c r="H64" s="285"/>
      <c r="I64" s="285"/>
    </row>
    <row r="65" spans="1:9" ht="15">
      <c r="A65" s="732"/>
      <c r="B65" s="732"/>
      <c r="C65" s="285"/>
      <c r="D65" s="285"/>
      <c r="E65" s="285"/>
      <c r="F65" s="285"/>
      <c r="G65" s="285"/>
      <c r="H65" s="285"/>
      <c r="I65" s="285"/>
    </row>
    <row r="66" spans="1:9" ht="15">
      <c r="A66" s="735"/>
      <c r="B66" s="732"/>
      <c r="C66" s="285"/>
      <c r="D66" s="285"/>
      <c r="E66" s="285"/>
      <c r="F66" s="285"/>
      <c r="G66" s="285"/>
      <c r="H66" s="285"/>
      <c r="I66" s="285"/>
    </row>
    <row r="67" spans="1:9" ht="15">
      <c r="A67" s="735"/>
      <c r="B67" s="732"/>
      <c r="C67" s="285"/>
      <c r="D67" s="285"/>
      <c r="E67" s="285"/>
      <c r="F67" s="285"/>
      <c r="G67" s="285"/>
      <c r="H67" s="285"/>
      <c r="I67" s="285"/>
    </row>
    <row r="68" spans="1:9" ht="15">
      <c r="A68" s="732"/>
      <c r="B68" s="732"/>
      <c r="C68" s="285"/>
      <c r="D68" s="285"/>
      <c r="E68" s="285"/>
      <c r="F68" s="285"/>
      <c r="G68" s="285"/>
      <c r="H68" s="285"/>
      <c r="I68" s="285"/>
    </row>
    <row r="69" spans="1:9" ht="15">
      <c r="A69" s="125"/>
      <c r="B69" s="732"/>
      <c r="C69" s="285"/>
      <c r="D69" s="285"/>
      <c r="E69" s="285"/>
      <c r="F69" s="285"/>
      <c r="G69" s="285"/>
      <c r="H69" s="285"/>
      <c r="I69" s="285"/>
    </row>
    <row r="70" spans="1:9" ht="15">
      <c r="A70" s="732"/>
      <c r="B70" s="285"/>
      <c r="C70" s="285"/>
      <c r="D70" s="285"/>
      <c r="E70" s="285"/>
      <c r="F70" s="285"/>
      <c r="G70" s="285"/>
      <c r="H70" s="285"/>
      <c r="I70" s="285"/>
    </row>
    <row r="71" spans="1:9" ht="15">
      <c r="A71" s="732"/>
      <c r="B71" s="732"/>
      <c r="C71" s="285"/>
      <c r="D71" s="285"/>
      <c r="E71" s="285"/>
      <c r="F71" s="285"/>
      <c r="G71" s="285"/>
      <c r="H71" s="285"/>
      <c r="I71" s="285"/>
    </row>
    <row r="72" spans="1:9" ht="15">
      <c r="A72" s="732"/>
      <c r="B72" s="732"/>
      <c r="C72" s="285"/>
      <c r="D72" s="285"/>
      <c r="E72" s="285"/>
      <c r="F72" s="285"/>
      <c r="G72" s="285"/>
      <c r="H72" s="285"/>
      <c r="I72" s="285"/>
    </row>
    <row r="73" spans="1:9" ht="15">
      <c r="A73" s="732"/>
      <c r="B73" s="732"/>
      <c r="C73" s="285"/>
      <c r="D73" s="285"/>
      <c r="E73" s="285"/>
      <c r="F73" s="285"/>
      <c r="G73" s="285"/>
      <c r="H73" s="285"/>
      <c r="I73" s="285"/>
    </row>
    <row r="74" spans="1:9" ht="15">
      <c r="A74" s="732"/>
      <c r="B74" s="732"/>
      <c r="C74" s="285"/>
      <c r="D74" s="285"/>
      <c r="E74" s="285"/>
      <c r="F74" s="285"/>
      <c r="G74" s="285"/>
      <c r="H74" s="285"/>
      <c r="I74" s="285"/>
    </row>
    <row r="75" spans="1:9" ht="15">
      <c r="A75" s="732"/>
      <c r="B75" s="732"/>
      <c r="C75" s="285"/>
      <c r="D75" s="285"/>
      <c r="E75" s="285"/>
      <c r="F75" s="285"/>
      <c r="G75" s="285"/>
      <c r="H75" s="285"/>
      <c r="I75" s="285"/>
    </row>
    <row r="76" spans="1:9" ht="15">
      <c r="A76" s="732"/>
      <c r="B76" s="732"/>
      <c r="C76" s="285"/>
      <c r="D76" s="285"/>
      <c r="E76" s="285"/>
      <c r="F76" s="285"/>
      <c r="G76" s="285"/>
      <c r="H76" s="285"/>
      <c r="I76" s="285"/>
    </row>
    <row r="77" spans="1:9" ht="15">
      <c r="A77" s="732"/>
      <c r="B77" s="732"/>
      <c r="C77" s="285"/>
      <c r="D77" s="285"/>
      <c r="E77" s="285"/>
      <c r="F77" s="285"/>
      <c r="G77" s="285"/>
      <c r="H77" s="285"/>
      <c r="I77" s="285"/>
    </row>
    <row r="78" spans="1:9" ht="15">
      <c r="A78" s="732"/>
      <c r="B78" s="732"/>
      <c r="C78" s="285"/>
      <c r="D78" s="285"/>
      <c r="E78" s="285"/>
      <c r="F78" s="285"/>
      <c r="G78" s="285"/>
      <c r="H78" s="285"/>
      <c r="I78" s="285"/>
    </row>
    <row r="79" spans="1:9" ht="15">
      <c r="A79" s="732"/>
      <c r="B79" s="732"/>
      <c r="C79" s="285"/>
      <c r="D79" s="285"/>
      <c r="E79" s="285"/>
      <c r="F79" s="285"/>
      <c r="G79" s="285"/>
      <c r="H79" s="285"/>
      <c r="I79" s="285"/>
    </row>
    <row r="80" spans="1:9" ht="15">
      <c r="A80" s="732"/>
      <c r="B80" s="732"/>
      <c r="C80" s="285"/>
      <c r="D80" s="285"/>
      <c r="E80" s="285"/>
      <c r="F80" s="285"/>
      <c r="G80" s="285"/>
      <c r="H80" s="285"/>
      <c r="I80" s="285"/>
    </row>
    <row r="81" spans="1:9" ht="15">
      <c r="A81" s="732"/>
      <c r="B81" s="732"/>
      <c r="C81" s="285"/>
      <c r="D81" s="285"/>
      <c r="E81" s="285"/>
      <c r="F81" s="285"/>
      <c r="G81" s="285"/>
      <c r="H81" s="285"/>
      <c r="I81" s="285"/>
    </row>
    <row r="82" spans="1:9" ht="15">
      <c r="A82" s="732"/>
      <c r="B82" s="732"/>
      <c r="C82" s="285"/>
      <c r="D82" s="285"/>
      <c r="E82" s="285"/>
      <c r="F82" s="285"/>
      <c r="G82" s="285"/>
      <c r="H82" s="285"/>
      <c r="I82" s="285"/>
    </row>
    <row r="83" spans="1:9" ht="15">
      <c r="A83" s="732"/>
      <c r="B83" s="732"/>
      <c r="C83" s="285"/>
      <c r="D83" s="285"/>
      <c r="E83" s="285"/>
      <c r="F83" s="285"/>
      <c r="G83" s="285"/>
      <c r="H83" s="285"/>
      <c r="I83" s="285"/>
    </row>
    <row r="84" spans="1:9" ht="15">
      <c r="A84" s="732"/>
      <c r="B84" s="732"/>
      <c r="C84" s="285"/>
      <c r="D84" s="285"/>
      <c r="E84" s="285"/>
      <c r="F84" s="285"/>
      <c r="G84" s="285"/>
      <c r="H84" s="285"/>
      <c r="I84" s="285"/>
    </row>
    <row r="85" spans="1:9" ht="15">
      <c r="A85" s="732"/>
      <c r="B85" s="732"/>
      <c r="C85" s="285"/>
      <c r="D85" s="285"/>
      <c r="E85" s="285"/>
      <c r="F85" s="285"/>
      <c r="G85" s="285"/>
      <c r="H85" s="285"/>
      <c r="I85" s="285"/>
    </row>
    <row r="86" spans="1:9" ht="15">
      <c r="A86" s="732"/>
      <c r="B86" s="732"/>
      <c r="C86" s="285"/>
      <c r="D86" s="285"/>
      <c r="E86" s="285"/>
      <c r="F86" s="285"/>
      <c r="G86" s="285"/>
      <c r="H86" s="285"/>
      <c r="I86" s="285"/>
    </row>
    <row r="87" spans="1:9" ht="15">
      <c r="A87" s="732"/>
      <c r="B87" s="732"/>
      <c r="C87" s="285"/>
      <c r="D87" s="285"/>
      <c r="E87" s="285"/>
      <c r="F87" s="285"/>
      <c r="G87" s="285"/>
      <c r="H87" s="285"/>
      <c r="I87" s="285"/>
    </row>
    <row r="88" spans="1:9" ht="15">
      <c r="A88" s="732"/>
      <c r="B88" s="732"/>
      <c r="C88" s="285"/>
      <c r="D88" s="285"/>
      <c r="E88" s="285"/>
      <c r="F88" s="285"/>
      <c r="G88" s="285"/>
      <c r="H88" s="285"/>
      <c r="I88" s="285"/>
    </row>
    <row r="89" spans="1:9" ht="15">
      <c r="A89" s="732"/>
      <c r="B89" s="732"/>
      <c r="C89" s="285"/>
      <c r="D89" s="285"/>
      <c r="E89" s="285"/>
      <c r="F89" s="285"/>
      <c r="G89" s="285"/>
      <c r="H89" s="285"/>
      <c r="I89" s="285"/>
    </row>
    <row r="90" spans="1:9" ht="15">
      <c r="A90" s="732"/>
      <c r="B90" s="732"/>
      <c r="C90" s="285"/>
      <c r="D90" s="285"/>
      <c r="E90" s="285"/>
      <c r="F90" s="285"/>
      <c r="G90" s="285"/>
      <c r="H90" s="285"/>
      <c r="I90" s="285"/>
    </row>
    <row r="91" spans="1:9" ht="15">
      <c r="A91" s="732"/>
      <c r="B91" s="732"/>
      <c r="C91" s="285"/>
      <c r="D91" s="285"/>
      <c r="E91" s="285"/>
      <c r="F91" s="285"/>
      <c r="G91" s="285"/>
      <c r="H91" s="285"/>
      <c r="I91" s="285"/>
    </row>
    <row r="92" spans="1:9" ht="15">
      <c r="A92" s="732"/>
      <c r="B92" s="732"/>
      <c r="C92" s="285"/>
      <c r="D92" s="285"/>
      <c r="E92" s="285"/>
      <c r="F92" s="285"/>
      <c r="G92" s="285"/>
      <c r="H92" s="285"/>
      <c r="I92" s="285"/>
    </row>
    <row r="93" spans="1:9" ht="15">
      <c r="A93" s="732"/>
      <c r="B93" s="732"/>
      <c r="C93" s="285"/>
      <c r="D93" s="285"/>
      <c r="E93" s="285"/>
      <c r="F93" s="285"/>
      <c r="G93" s="285"/>
      <c r="H93" s="285"/>
      <c r="I93" s="285"/>
    </row>
    <row r="94" spans="1:9" ht="15">
      <c r="A94" s="732"/>
      <c r="B94" s="732"/>
      <c r="C94" s="285"/>
      <c r="D94" s="285"/>
      <c r="E94" s="285"/>
      <c r="F94" s="285"/>
      <c r="G94" s="285"/>
      <c r="H94" s="285"/>
      <c r="I94" s="285"/>
    </row>
    <row r="95" spans="1:9" ht="15">
      <c r="A95" s="732"/>
      <c r="B95" s="732"/>
      <c r="C95" s="285"/>
      <c r="D95" s="285"/>
      <c r="E95" s="285"/>
      <c r="F95" s="285"/>
      <c r="G95" s="285"/>
      <c r="H95" s="285"/>
      <c r="I95" s="285"/>
    </row>
    <row r="96" spans="1:9" ht="15">
      <c r="A96" s="732"/>
      <c r="B96" s="732"/>
      <c r="C96" s="285"/>
      <c r="D96" s="285"/>
      <c r="E96" s="285"/>
      <c r="F96" s="285"/>
      <c r="G96" s="285"/>
      <c r="H96" s="285"/>
      <c r="I96" s="285"/>
    </row>
    <row r="97" spans="1:9" ht="15">
      <c r="A97" s="732"/>
      <c r="B97" s="732"/>
      <c r="C97" s="285"/>
      <c r="D97" s="285"/>
      <c r="E97" s="285"/>
      <c r="F97" s="285"/>
      <c r="G97" s="285"/>
      <c r="H97" s="285"/>
      <c r="I97" s="285"/>
    </row>
    <row r="98" spans="1:9" ht="15">
      <c r="A98" s="732"/>
      <c r="B98" s="732"/>
      <c r="C98" s="285"/>
      <c r="D98" s="285"/>
      <c r="E98" s="285"/>
      <c r="F98" s="285"/>
      <c r="G98" s="285"/>
      <c r="H98" s="285"/>
      <c r="I98" s="285"/>
    </row>
    <row r="99" spans="1:9" ht="15">
      <c r="A99" s="732"/>
      <c r="B99" s="732"/>
      <c r="C99" s="285"/>
      <c r="D99" s="285"/>
      <c r="E99" s="285"/>
      <c r="F99" s="285"/>
      <c r="G99" s="285"/>
      <c r="H99" s="285"/>
      <c r="I99" s="285"/>
    </row>
    <row r="100" spans="1:9" ht="15">
      <c r="A100" s="732"/>
      <c r="B100" s="732"/>
      <c r="C100" s="285"/>
      <c r="D100" s="285"/>
      <c r="E100" s="285"/>
      <c r="F100" s="285"/>
      <c r="G100" s="285"/>
      <c r="H100" s="285"/>
      <c r="I100" s="285"/>
    </row>
    <row r="101" spans="1:9" ht="15">
      <c r="A101" s="732"/>
      <c r="B101" s="732"/>
      <c r="C101" s="285"/>
      <c r="D101" s="285"/>
      <c r="E101" s="285"/>
      <c r="F101" s="285"/>
      <c r="G101" s="285"/>
      <c r="H101" s="285"/>
      <c r="I101" s="285"/>
    </row>
    <row r="102" spans="1:9" ht="15">
      <c r="A102" s="732"/>
      <c r="B102" s="732"/>
      <c r="C102" s="285"/>
      <c r="D102" s="285"/>
      <c r="E102" s="285"/>
      <c r="F102" s="285"/>
      <c r="G102" s="285"/>
      <c r="H102" s="285"/>
      <c r="I102" s="285"/>
    </row>
    <row r="103" spans="1:9" ht="15">
      <c r="A103" s="732"/>
      <c r="B103" s="732"/>
      <c r="C103" s="285"/>
      <c r="D103" s="285"/>
      <c r="E103" s="285"/>
      <c r="F103" s="285"/>
      <c r="G103" s="285"/>
      <c r="H103" s="285"/>
      <c r="I103" s="285"/>
    </row>
    <row r="104" spans="1:9" ht="15">
      <c r="A104" s="732"/>
      <c r="B104" s="732"/>
      <c r="C104" s="285"/>
      <c r="D104" s="285"/>
      <c r="E104" s="285"/>
      <c r="F104" s="285"/>
      <c r="G104" s="285"/>
      <c r="H104" s="285"/>
      <c r="I104" s="285"/>
    </row>
    <row r="105" spans="1:9" ht="15">
      <c r="A105" s="732"/>
      <c r="B105" s="732"/>
      <c r="C105" s="285"/>
      <c r="D105" s="285"/>
      <c r="E105" s="285"/>
      <c r="F105" s="285"/>
      <c r="G105" s="285"/>
      <c r="H105" s="285"/>
      <c r="I105" s="285"/>
    </row>
    <row r="106" spans="1:9" ht="15">
      <c r="A106" s="732"/>
      <c r="B106" s="732"/>
      <c r="C106" s="285"/>
      <c r="D106" s="285"/>
      <c r="E106" s="285"/>
      <c r="F106" s="285"/>
      <c r="G106" s="285"/>
      <c r="H106" s="285"/>
      <c r="I106" s="285"/>
    </row>
    <row r="107" spans="1:9" ht="15">
      <c r="A107" s="732"/>
      <c r="B107" s="732"/>
      <c r="C107" s="285"/>
      <c r="D107" s="285"/>
      <c r="E107" s="285"/>
      <c r="F107" s="285"/>
      <c r="G107" s="285"/>
      <c r="H107" s="285"/>
      <c r="I107" s="285"/>
    </row>
    <row r="108" spans="1:9" ht="15">
      <c r="A108" s="732"/>
      <c r="B108" s="732"/>
      <c r="C108" s="285"/>
      <c r="D108" s="285"/>
      <c r="E108" s="285"/>
      <c r="F108" s="285"/>
      <c r="G108" s="285"/>
      <c r="H108" s="285"/>
      <c r="I108" s="285"/>
    </row>
    <row r="109" spans="1:9" ht="15">
      <c r="A109" s="732"/>
      <c r="B109" s="732"/>
      <c r="C109" s="285"/>
      <c r="D109" s="285"/>
      <c r="E109" s="285"/>
      <c r="F109" s="285"/>
      <c r="G109" s="285"/>
      <c r="H109" s="285"/>
      <c r="I109" s="285"/>
    </row>
    <row r="110" spans="1:9" ht="15">
      <c r="A110" s="732"/>
      <c r="B110" s="732"/>
      <c r="C110" s="285"/>
      <c r="D110" s="285"/>
      <c r="E110" s="285"/>
      <c r="F110" s="285"/>
      <c r="G110" s="285"/>
      <c r="H110" s="285"/>
      <c r="I110" s="285"/>
    </row>
    <row r="111" spans="1:9" ht="15">
      <c r="A111" s="732"/>
      <c r="B111" s="732"/>
      <c r="C111" s="285"/>
      <c r="D111" s="285"/>
      <c r="E111" s="285"/>
      <c r="F111" s="285"/>
      <c r="G111" s="285"/>
      <c r="H111" s="285"/>
      <c r="I111" s="285"/>
    </row>
    <row r="112" spans="1:9" ht="15">
      <c r="A112" s="732"/>
      <c r="B112" s="732"/>
      <c r="C112" s="285"/>
      <c r="D112" s="285"/>
      <c r="E112" s="285"/>
      <c r="F112" s="285"/>
      <c r="G112" s="285"/>
      <c r="H112" s="285"/>
      <c r="I112" s="285"/>
    </row>
    <row r="113" spans="1:9" ht="15">
      <c r="A113" s="732"/>
      <c r="B113" s="732"/>
      <c r="C113" s="285"/>
      <c r="D113" s="285"/>
      <c r="E113" s="285"/>
      <c r="F113" s="285"/>
      <c r="G113" s="285"/>
      <c r="H113" s="285"/>
      <c r="I113" s="285"/>
    </row>
    <row r="114" spans="1:9" ht="15">
      <c r="A114" s="732"/>
      <c r="B114" s="732"/>
      <c r="C114" s="285"/>
      <c r="D114" s="285"/>
      <c r="E114" s="285"/>
      <c r="F114" s="285"/>
      <c r="G114" s="285"/>
      <c r="H114" s="285"/>
      <c r="I114" s="285"/>
    </row>
    <row r="115" spans="1:9" ht="15">
      <c r="A115" s="732"/>
      <c r="B115" s="732"/>
      <c r="C115" s="285"/>
      <c r="D115" s="285"/>
      <c r="E115" s="285"/>
      <c r="F115" s="285"/>
      <c r="G115" s="285"/>
      <c r="H115" s="285"/>
      <c r="I115" s="285"/>
    </row>
    <row r="116" spans="1:9" ht="15">
      <c r="A116" s="732"/>
      <c r="B116" s="732"/>
      <c r="C116" s="285"/>
      <c r="D116" s="285"/>
      <c r="E116" s="285"/>
      <c r="F116" s="285"/>
      <c r="G116" s="285"/>
      <c r="H116" s="285"/>
      <c r="I116" s="285"/>
    </row>
    <row r="117" spans="1:9" ht="15">
      <c r="A117" s="732"/>
      <c r="B117" s="732"/>
      <c r="C117" s="285"/>
      <c r="D117" s="285"/>
      <c r="E117" s="285"/>
      <c r="F117" s="285"/>
      <c r="G117" s="285"/>
      <c r="H117" s="285"/>
      <c r="I117" s="285"/>
    </row>
    <row r="118" spans="1:9" ht="15">
      <c r="A118" s="732"/>
      <c r="B118" s="732"/>
      <c r="C118" s="285"/>
      <c r="D118" s="285"/>
      <c r="E118" s="285"/>
      <c r="F118" s="285"/>
      <c r="G118" s="285"/>
      <c r="H118" s="285"/>
      <c r="I118" s="285"/>
    </row>
    <row r="119" spans="1:9" ht="15">
      <c r="A119" s="732"/>
      <c r="B119" s="732"/>
      <c r="C119" s="285"/>
      <c r="D119" s="285"/>
      <c r="E119" s="285"/>
      <c r="F119" s="285"/>
      <c r="G119" s="285"/>
      <c r="H119" s="285"/>
      <c r="I119" s="285"/>
    </row>
    <row r="120" spans="1:9" ht="15">
      <c r="A120" s="732"/>
      <c r="B120" s="732"/>
      <c r="C120" s="285"/>
      <c r="D120" s="285"/>
      <c r="E120" s="285"/>
      <c r="F120" s="285"/>
      <c r="G120" s="285"/>
      <c r="H120" s="285"/>
      <c r="I120" s="285"/>
    </row>
    <row r="121" spans="1:9" ht="15">
      <c r="A121" s="732"/>
      <c r="B121" s="732"/>
      <c r="C121" s="285"/>
      <c r="D121" s="285"/>
      <c r="E121" s="285"/>
      <c r="F121" s="285"/>
      <c r="G121" s="285"/>
      <c r="H121" s="285"/>
      <c r="I121" s="285"/>
    </row>
    <row r="122" spans="1:9" ht="15">
      <c r="A122" s="732"/>
      <c r="B122" s="732"/>
      <c r="C122" s="285"/>
      <c r="D122" s="285"/>
      <c r="E122" s="285"/>
      <c r="F122" s="285"/>
      <c r="G122" s="285"/>
      <c r="H122" s="285"/>
      <c r="I122" s="285"/>
    </row>
    <row r="123" spans="1:9" ht="15">
      <c r="A123" s="732"/>
      <c r="B123" s="732"/>
      <c r="C123" s="285"/>
      <c r="D123" s="285"/>
      <c r="E123" s="285"/>
      <c r="F123" s="285"/>
      <c r="G123" s="285"/>
      <c r="H123" s="285"/>
      <c r="I123" s="285"/>
    </row>
    <row r="124" spans="1:9" ht="15">
      <c r="A124" s="732"/>
      <c r="B124" s="732"/>
      <c r="C124" s="285"/>
      <c r="D124" s="285"/>
      <c r="E124" s="285"/>
      <c r="F124" s="285"/>
      <c r="G124" s="285"/>
      <c r="H124" s="285"/>
      <c r="I124" s="285"/>
    </row>
    <row r="125" spans="1:9" ht="15">
      <c r="A125" s="732"/>
      <c r="B125" s="732"/>
      <c r="C125" s="285"/>
      <c r="D125" s="285"/>
      <c r="E125" s="285"/>
      <c r="F125" s="285"/>
      <c r="G125" s="285"/>
      <c r="H125" s="285"/>
      <c r="I125" s="285"/>
    </row>
    <row r="126" spans="1:9" ht="15">
      <c r="A126" s="732"/>
      <c r="B126" s="732"/>
      <c r="C126" s="285"/>
      <c r="D126" s="285"/>
      <c r="E126" s="285"/>
      <c r="F126" s="285"/>
      <c r="G126" s="285"/>
      <c r="H126" s="285"/>
      <c r="I126" s="285"/>
    </row>
    <row r="127" spans="1:9" ht="15">
      <c r="A127" s="732"/>
      <c r="B127" s="732"/>
      <c r="C127" s="285"/>
      <c r="D127" s="285"/>
      <c r="E127" s="285"/>
      <c r="F127" s="285"/>
      <c r="G127" s="285"/>
      <c r="H127" s="285"/>
      <c r="I127" s="285"/>
    </row>
    <row r="128" spans="1:9" ht="15">
      <c r="A128" s="732"/>
      <c r="B128" s="732"/>
      <c r="C128" s="285"/>
      <c r="D128" s="285"/>
      <c r="E128" s="285"/>
      <c r="F128" s="285"/>
      <c r="G128" s="285"/>
      <c r="H128" s="285"/>
      <c r="I128" s="285"/>
    </row>
    <row r="129" spans="1:9" ht="15">
      <c r="A129" s="732"/>
      <c r="B129" s="732"/>
      <c r="C129" s="285"/>
      <c r="D129" s="285"/>
      <c r="E129" s="285"/>
      <c r="F129" s="285"/>
      <c r="G129" s="285"/>
      <c r="H129" s="285"/>
      <c r="I129" s="285"/>
    </row>
    <row r="130" spans="1:9" ht="15">
      <c r="A130" s="732"/>
      <c r="B130" s="732"/>
      <c r="C130" s="285"/>
      <c r="D130" s="285"/>
      <c r="E130" s="285"/>
      <c r="F130" s="285"/>
      <c r="G130" s="285"/>
      <c r="H130" s="285"/>
      <c r="I130" s="285"/>
    </row>
    <row r="131" spans="1:9" ht="15">
      <c r="A131" s="732"/>
      <c r="B131" s="732"/>
      <c r="C131" s="285"/>
      <c r="D131" s="285"/>
      <c r="E131" s="285"/>
      <c r="F131" s="285"/>
      <c r="G131" s="285"/>
      <c r="H131" s="285"/>
      <c r="I131" s="285"/>
    </row>
    <row r="132" spans="1:9" ht="15">
      <c r="A132" s="732"/>
      <c r="B132" s="732"/>
      <c r="C132" s="285"/>
      <c r="D132" s="285"/>
      <c r="E132" s="285"/>
      <c r="F132" s="285"/>
      <c r="G132" s="285"/>
      <c r="H132" s="285"/>
      <c r="I132" s="285"/>
    </row>
    <row r="133" spans="1:9" ht="15">
      <c r="A133" s="732"/>
      <c r="B133" s="732"/>
      <c r="C133" s="285"/>
      <c r="D133" s="285"/>
      <c r="E133" s="285"/>
      <c r="F133" s="285"/>
      <c r="G133" s="285"/>
      <c r="H133" s="285"/>
      <c r="I133" s="285"/>
    </row>
    <row r="134" spans="1:9" ht="15">
      <c r="A134" s="732"/>
      <c r="B134" s="732"/>
      <c r="C134" s="285"/>
      <c r="D134" s="285"/>
      <c r="E134" s="285"/>
      <c r="F134" s="285"/>
      <c r="G134" s="285"/>
      <c r="H134" s="285"/>
      <c r="I134" s="285"/>
    </row>
    <row r="135" spans="1:9" ht="15">
      <c r="A135" s="732"/>
      <c r="B135" s="732"/>
      <c r="C135" s="285"/>
      <c r="D135" s="285"/>
      <c r="E135" s="285"/>
      <c r="F135" s="285"/>
      <c r="G135" s="285"/>
      <c r="H135" s="285"/>
      <c r="I135" s="285"/>
    </row>
    <row r="136" spans="1:9" ht="15">
      <c r="A136" s="732"/>
      <c r="B136" s="732"/>
      <c r="C136" s="285"/>
      <c r="D136" s="285"/>
      <c r="E136" s="285"/>
      <c r="F136" s="285"/>
      <c r="G136" s="285"/>
      <c r="H136" s="285"/>
      <c r="I136" s="285"/>
    </row>
    <row r="137" spans="1:9" ht="15">
      <c r="A137" s="732"/>
      <c r="B137" s="732"/>
      <c r="C137" s="285"/>
      <c r="D137" s="285"/>
      <c r="E137" s="285"/>
      <c r="F137" s="285"/>
      <c r="G137" s="285"/>
      <c r="H137" s="285"/>
      <c r="I137" s="285"/>
    </row>
    <row r="138" spans="1:9" ht="15">
      <c r="A138" s="732"/>
      <c r="B138" s="732"/>
      <c r="C138" s="285"/>
      <c r="D138" s="285"/>
      <c r="E138" s="285"/>
      <c r="F138" s="285"/>
      <c r="G138" s="285"/>
      <c r="H138" s="285"/>
      <c r="I138" s="285"/>
    </row>
    <row r="139" spans="1:9" ht="15">
      <c r="A139" s="732"/>
      <c r="B139" s="732"/>
      <c r="C139" s="285"/>
      <c r="D139" s="285"/>
      <c r="E139" s="285"/>
      <c r="F139" s="285"/>
      <c r="G139" s="285"/>
      <c r="H139" s="285"/>
      <c r="I139" s="285"/>
    </row>
    <row r="140" spans="1:9" ht="15">
      <c r="A140" s="732"/>
      <c r="B140" s="732"/>
      <c r="C140" s="285"/>
      <c r="D140" s="285"/>
      <c r="E140" s="285"/>
      <c r="F140" s="285"/>
      <c r="G140" s="285"/>
      <c r="H140" s="285"/>
      <c r="I140" s="285"/>
    </row>
    <row r="141" spans="1:9" ht="15">
      <c r="A141" s="732"/>
      <c r="B141" s="732"/>
      <c r="C141" s="285"/>
      <c r="D141" s="285"/>
      <c r="E141" s="285"/>
      <c r="F141" s="285"/>
      <c r="G141" s="285"/>
      <c r="H141" s="285"/>
      <c r="I141" s="285"/>
    </row>
    <row r="142" spans="1:9" ht="15">
      <c r="A142" s="732"/>
      <c r="B142" s="732"/>
      <c r="C142" s="285"/>
      <c r="D142" s="285"/>
      <c r="E142" s="285"/>
      <c r="F142" s="285"/>
      <c r="G142" s="285"/>
      <c r="H142" s="285"/>
      <c r="I142" s="285"/>
    </row>
    <row r="143" spans="1:9" ht="15">
      <c r="A143" s="732"/>
      <c r="B143" s="732"/>
      <c r="C143" s="285"/>
      <c r="D143" s="285"/>
      <c r="E143" s="285"/>
      <c r="F143" s="285"/>
      <c r="G143" s="285"/>
      <c r="H143" s="285"/>
      <c r="I143" s="285"/>
    </row>
    <row r="144" spans="1:9" ht="15">
      <c r="A144" s="732"/>
      <c r="B144" s="732"/>
      <c r="C144" s="285"/>
      <c r="D144" s="285"/>
      <c r="E144" s="285"/>
      <c r="F144" s="285"/>
      <c r="G144" s="285"/>
      <c r="H144" s="285"/>
      <c r="I144" s="285"/>
    </row>
    <row r="145" spans="1:9" ht="15">
      <c r="A145" s="732"/>
      <c r="B145" s="732"/>
      <c r="C145" s="285"/>
      <c r="D145" s="285"/>
      <c r="E145" s="285"/>
      <c r="F145" s="285"/>
      <c r="G145" s="285"/>
      <c r="H145" s="285"/>
      <c r="I145" s="285"/>
    </row>
    <row r="146" spans="1:9" ht="15">
      <c r="A146" s="732"/>
      <c r="B146" s="732"/>
      <c r="C146" s="285"/>
      <c r="D146" s="285"/>
      <c r="E146" s="285"/>
      <c r="F146" s="285"/>
      <c r="G146" s="285"/>
      <c r="H146" s="285"/>
      <c r="I146" s="285"/>
    </row>
    <row r="147" spans="1:9" ht="15">
      <c r="A147" s="732"/>
      <c r="B147" s="732"/>
      <c r="C147" s="285"/>
      <c r="D147" s="285"/>
      <c r="E147" s="285"/>
      <c r="F147" s="285"/>
      <c r="G147" s="285"/>
      <c r="H147" s="285"/>
      <c r="I147" s="285"/>
    </row>
    <row r="148" spans="1:9" ht="15">
      <c r="A148" s="732"/>
      <c r="B148" s="732"/>
      <c r="C148" s="285"/>
      <c r="D148" s="285"/>
      <c r="E148" s="285"/>
      <c r="F148" s="285"/>
      <c r="G148" s="285"/>
      <c r="H148" s="285"/>
      <c r="I148" s="285"/>
    </row>
    <row r="149" spans="1:9" ht="15">
      <c r="A149" s="732"/>
      <c r="B149" s="732"/>
      <c r="C149" s="285"/>
      <c r="D149" s="285"/>
      <c r="E149" s="285"/>
      <c r="F149" s="285"/>
      <c r="G149" s="285"/>
      <c r="H149" s="285"/>
      <c r="I149" s="285"/>
    </row>
    <row r="150" spans="1:9" ht="15">
      <c r="A150" s="732"/>
      <c r="B150" s="732"/>
      <c r="C150" s="285"/>
      <c r="D150" s="285"/>
      <c r="E150" s="285"/>
      <c r="F150" s="285"/>
      <c r="G150" s="285"/>
      <c r="H150" s="285"/>
      <c r="I150" s="285"/>
    </row>
    <row r="151" spans="1:9" ht="15">
      <c r="A151" s="732"/>
      <c r="B151" s="732"/>
      <c r="C151" s="285"/>
      <c r="D151" s="285"/>
      <c r="E151" s="285"/>
      <c r="F151" s="285"/>
      <c r="G151" s="285"/>
      <c r="H151" s="285"/>
      <c r="I151" s="285"/>
    </row>
    <row r="152" spans="1:9" ht="15">
      <c r="A152" s="732"/>
      <c r="B152" s="732"/>
      <c r="C152" s="285"/>
      <c r="D152" s="285"/>
      <c r="E152" s="285"/>
      <c r="F152" s="285"/>
      <c r="G152" s="285"/>
      <c r="H152" s="285"/>
      <c r="I152" s="285"/>
    </row>
    <row r="153" spans="1:9" ht="15">
      <c r="A153" s="732"/>
      <c r="B153" s="732"/>
      <c r="C153" s="285"/>
      <c r="D153" s="285"/>
      <c r="E153" s="285"/>
      <c r="F153" s="285"/>
      <c r="G153" s="285"/>
      <c r="H153" s="285"/>
      <c r="I153" s="285"/>
    </row>
    <row r="154" spans="1:9" ht="15">
      <c r="A154" s="732"/>
      <c r="B154" s="732"/>
      <c r="C154" s="285"/>
      <c r="D154" s="285"/>
      <c r="E154" s="285"/>
      <c r="F154" s="285"/>
      <c r="G154" s="285"/>
      <c r="H154" s="285"/>
      <c r="I154" s="285"/>
    </row>
    <row r="155" spans="1:9" ht="15">
      <c r="A155" s="732"/>
      <c r="B155" s="732"/>
      <c r="C155" s="285"/>
      <c r="D155" s="285"/>
      <c r="E155" s="285"/>
      <c r="F155" s="285"/>
      <c r="G155" s="285"/>
      <c r="H155" s="285"/>
      <c r="I155" s="285"/>
    </row>
    <row r="156" spans="1:9" ht="15">
      <c r="A156" s="732"/>
      <c r="B156" s="732"/>
      <c r="C156" s="285"/>
      <c r="D156" s="285"/>
      <c r="E156" s="285"/>
      <c r="F156" s="285"/>
      <c r="G156" s="285"/>
      <c r="H156" s="285"/>
      <c r="I156" s="285"/>
    </row>
    <row r="157" spans="1:9" ht="15">
      <c r="A157" s="732"/>
      <c r="B157" s="732"/>
      <c r="C157" s="285"/>
      <c r="D157" s="285"/>
      <c r="E157" s="285"/>
      <c r="F157" s="285"/>
      <c r="G157" s="285"/>
      <c r="H157" s="285"/>
      <c r="I157" s="285"/>
    </row>
    <row r="158" spans="1:9" ht="15">
      <c r="A158" s="732"/>
      <c r="B158" s="732"/>
      <c r="C158" s="285"/>
      <c r="D158" s="285"/>
      <c r="E158" s="285"/>
      <c r="F158" s="285"/>
      <c r="G158" s="285"/>
      <c r="H158" s="285"/>
      <c r="I158" s="285"/>
    </row>
    <row r="159" spans="1:9" ht="15">
      <c r="A159" s="732"/>
      <c r="B159" s="732"/>
      <c r="C159" s="285"/>
      <c r="D159" s="285"/>
      <c r="E159" s="285"/>
      <c r="F159" s="285"/>
      <c r="G159" s="285"/>
      <c r="H159" s="285"/>
      <c r="I159" s="285"/>
    </row>
    <row r="160" spans="1:9" ht="15">
      <c r="A160" s="732"/>
      <c r="B160" s="732"/>
      <c r="C160" s="285"/>
      <c r="D160" s="285"/>
      <c r="E160" s="285"/>
      <c r="F160" s="285"/>
      <c r="G160" s="285"/>
      <c r="H160" s="285"/>
      <c r="I160" s="285"/>
    </row>
    <row r="161" spans="1:9" ht="15">
      <c r="A161" s="732"/>
      <c r="B161" s="732"/>
      <c r="C161" s="285"/>
      <c r="D161" s="285"/>
      <c r="E161" s="285"/>
      <c r="F161" s="285"/>
      <c r="G161" s="285"/>
      <c r="H161" s="285"/>
      <c r="I161" s="285"/>
    </row>
    <row r="162" spans="1:9" ht="15">
      <c r="A162" s="732"/>
      <c r="B162" s="732"/>
      <c r="C162" s="285"/>
      <c r="D162" s="285"/>
      <c r="E162" s="285"/>
      <c r="F162" s="285"/>
      <c r="G162" s="285"/>
      <c r="H162" s="285"/>
      <c r="I162" s="285"/>
    </row>
    <row r="163" spans="1:9" ht="15">
      <c r="A163" s="732"/>
      <c r="B163" s="732"/>
      <c r="C163" s="285"/>
      <c r="D163" s="285"/>
      <c r="E163" s="285"/>
      <c r="F163" s="285"/>
      <c r="G163" s="285"/>
      <c r="H163" s="285"/>
      <c r="I163" s="285"/>
    </row>
    <row r="164" spans="1:9" ht="15">
      <c r="A164" s="732"/>
      <c r="B164" s="732"/>
      <c r="C164" s="285"/>
      <c r="D164" s="285"/>
      <c r="E164" s="285"/>
      <c r="F164" s="285"/>
      <c r="G164" s="285"/>
      <c r="H164" s="285"/>
      <c r="I164" s="285"/>
    </row>
    <row r="165" spans="1:9" ht="15">
      <c r="A165" s="732"/>
      <c r="B165" s="732"/>
      <c r="C165" s="285"/>
      <c r="D165" s="285"/>
      <c r="E165" s="285"/>
      <c r="F165" s="285"/>
      <c r="G165" s="285"/>
      <c r="H165" s="285"/>
      <c r="I165" s="285"/>
    </row>
    <row r="166" spans="1:9" ht="15">
      <c r="A166" s="732"/>
      <c r="B166" s="732"/>
      <c r="C166" s="285"/>
      <c r="D166" s="285"/>
      <c r="E166" s="285"/>
      <c r="F166" s="285"/>
      <c r="G166" s="285"/>
      <c r="H166" s="285"/>
      <c r="I166" s="285"/>
    </row>
    <row r="167" spans="1:9" ht="15">
      <c r="A167" s="732"/>
      <c r="B167" s="732"/>
      <c r="C167" s="285"/>
      <c r="D167" s="285"/>
      <c r="E167" s="285"/>
      <c r="F167" s="285"/>
      <c r="G167" s="285"/>
      <c r="H167" s="285"/>
      <c r="I167" s="285"/>
    </row>
    <row r="168" spans="1:9" ht="15">
      <c r="A168" s="732"/>
      <c r="B168" s="732"/>
      <c r="C168" s="285"/>
      <c r="D168" s="285"/>
      <c r="E168" s="285"/>
      <c r="F168" s="285"/>
      <c r="G168" s="285"/>
      <c r="H168" s="285"/>
      <c r="I168" s="285"/>
    </row>
    <row r="169" spans="1:9" ht="15">
      <c r="A169" s="732"/>
      <c r="B169" s="732"/>
      <c r="C169" s="285"/>
      <c r="D169" s="285"/>
      <c r="E169" s="285"/>
      <c r="F169" s="285"/>
      <c r="G169" s="285"/>
      <c r="H169" s="285"/>
      <c r="I169" s="285"/>
    </row>
    <row r="170" spans="1:9" ht="15">
      <c r="A170" s="732"/>
      <c r="B170" s="732"/>
      <c r="C170" s="285"/>
      <c r="D170" s="285"/>
      <c r="E170" s="285"/>
      <c r="F170" s="285"/>
      <c r="G170" s="285"/>
      <c r="H170" s="285"/>
      <c r="I170" s="285"/>
    </row>
    <row r="171" spans="1:9" ht="15">
      <c r="A171" s="732"/>
      <c r="B171" s="732"/>
      <c r="C171" s="285"/>
      <c r="D171" s="285"/>
      <c r="E171" s="285"/>
      <c r="F171" s="285"/>
      <c r="G171" s="285"/>
      <c r="H171" s="285"/>
      <c r="I171" s="285"/>
    </row>
    <row r="172" spans="1:9" ht="15">
      <c r="A172" s="732"/>
      <c r="B172" s="732"/>
      <c r="C172" s="285"/>
      <c r="D172" s="285"/>
      <c r="E172" s="285"/>
      <c r="F172" s="285"/>
      <c r="G172" s="285"/>
      <c r="H172" s="285"/>
      <c r="I172" s="285"/>
    </row>
    <row r="173" spans="1:9" ht="15">
      <c r="A173" s="732"/>
      <c r="B173" s="732"/>
      <c r="C173" s="285"/>
      <c r="D173" s="285"/>
      <c r="E173" s="285"/>
      <c r="F173" s="285"/>
      <c r="G173" s="285"/>
      <c r="H173" s="285"/>
      <c r="I173" s="285"/>
    </row>
    <row r="174" spans="1:9" ht="15">
      <c r="A174" s="732"/>
      <c r="B174" s="732"/>
      <c r="C174" s="285"/>
      <c r="D174" s="285"/>
      <c r="E174" s="285"/>
      <c r="F174" s="285"/>
      <c r="G174" s="285"/>
      <c r="H174" s="285"/>
      <c r="I174" s="285"/>
    </row>
    <row r="175" spans="1:9" ht="15">
      <c r="A175" s="732"/>
      <c r="B175" s="732"/>
      <c r="C175" s="285"/>
      <c r="D175" s="285"/>
      <c r="E175" s="285"/>
      <c r="F175" s="285"/>
      <c r="G175" s="285"/>
      <c r="H175" s="285"/>
      <c r="I175" s="285"/>
    </row>
    <row r="176" spans="1:9" ht="15">
      <c r="A176" s="732"/>
      <c r="B176" s="732"/>
      <c r="C176" s="285"/>
      <c r="D176" s="285"/>
      <c r="E176" s="285"/>
      <c r="F176" s="285"/>
      <c r="G176" s="285"/>
      <c r="H176" s="285"/>
      <c r="I176" s="285"/>
    </row>
    <row r="177" spans="1:9" ht="15">
      <c r="A177" s="732"/>
      <c r="B177" s="732"/>
      <c r="C177" s="285"/>
      <c r="D177" s="285"/>
      <c r="E177" s="285"/>
      <c r="F177" s="285"/>
      <c r="G177" s="285"/>
      <c r="H177" s="285"/>
      <c r="I177" s="285"/>
    </row>
    <row r="178" spans="1:9" ht="15">
      <c r="A178" s="732"/>
      <c r="B178" s="732"/>
      <c r="C178" s="285"/>
      <c r="D178" s="285"/>
      <c r="E178" s="285"/>
      <c r="F178" s="285"/>
      <c r="G178" s="285"/>
      <c r="H178" s="285"/>
      <c r="I178" s="285"/>
    </row>
    <row r="179" spans="1:9" ht="15">
      <c r="A179" s="732"/>
      <c r="B179" s="732"/>
      <c r="C179" s="285"/>
      <c r="D179" s="285"/>
      <c r="E179" s="285"/>
      <c r="F179" s="285"/>
      <c r="G179" s="285"/>
      <c r="H179" s="285"/>
      <c r="I179" s="285"/>
    </row>
    <row r="180" spans="1:9" ht="15">
      <c r="A180" s="732"/>
      <c r="B180" s="732"/>
      <c r="C180" s="285"/>
      <c r="D180" s="285"/>
      <c r="E180" s="285"/>
      <c r="F180" s="285"/>
      <c r="G180" s="285"/>
      <c r="H180" s="285"/>
      <c r="I180" s="285"/>
    </row>
    <row r="181" spans="1:9" ht="15">
      <c r="A181" s="732"/>
      <c r="B181" s="732"/>
      <c r="C181" s="285"/>
      <c r="D181" s="285"/>
      <c r="E181" s="285"/>
      <c r="F181" s="285"/>
      <c r="G181" s="285"/>
      <c r="H181" s="285"/>
      <c r="I181" s="285"/>
    </row>
    <row r="182" spans="1:9" ht="15">
      <c r="A182" s="732"/>
      <c r="B182" s="732"/>
      <c r="C182" s="285"/>
      <c r="D182" s="285"/>
      <c r="E182" s="285"/>
      <c r="F182" s="285"/>
      <c r="G182" s="285"/>
      <c r="H182" s="285"/>
      <c r="I182" s="285"/>
    </row>
    <row r="183" spans="1:9" ht="15">
      <c r="A183" s="732"/>
      <c r="B183" s="732"/>
      <c r="C183" s="285"/>
      <c r="D183" s="285"/>
      <c r="E183" s="285"/>
      <c r="F183" s="285"/>
      <c r="G183" s="285"/>
      <c r="H183" s="285"/>
      <c r="I183" s="285"/>
    </row>
    <row r="184" spans="1:9" ht="15">
      <c r="A184" s="732"/>
      <c r="B184" s="732"/>
      <c r="C184" s="285"/>
      <c r="D184" s="285"/>
      <c r="E184" s="285"/>
      <c r="F184" s="285"/>
      <c r="G184" s="285"/>
      <c r="H184" s="285"/>
      <c r="I184" s="285"/>
    </row>
    <row r="185" spans="1:9" ht="15">
      <c r="A185" s="732"/>
      <c r="B185" s="732"/>
      <c r="C185" s="285"/>
      <c r="D185" s="285"/>
      <c r="E185" s="285"/>
      <c r="F185" s="285"/>
      <c r="G185" s="285"/>
      <c r="H185" s="285"/>
      <c r="I185" s="285"/>
    </row>
    <row r="186" spans="1:9" ht="15">
      <c r="A186" s="732"/>
      <c r="B186" s="732"/>
      <c r="C186" s="285"/>
      <c r="D186" s="285"/>
      <c r="E186" s="285"/>
      <c r="F186" s="285"/>
      <c r="G186" s="285"/>
      <c r="H186" s="285"/>
      <c r="I186" s="285"/>
    </row>
    <row r="187" spans="1:9" ht="15">
      <c r="A187" s="732"/>
      <c r="B187" s="732"/>
      <c r="C187" s="285"/>
      <c r="D187" s="285"/>
      <c r="E187" s="285"/>
      <c r="F187" s="285"/>
      <c r="G187" s="285"/>
      <c r="H187" s="285"/>
      <c r="I187" s="285"/>
    </row>
    <row r="188" spans="1:9" ht="15">
      <c r="A188" s="732"/>
      <c r="B188" s="732"/>
      <c r="C188" s="285"/>
      <c r="D188" s="285"/>
      <c r="E188" s="285"/>
      <c r="F188" s="285"/>
      <c r="G188" s="285"/>
      <c r="H188" s="285"/>
      <c r="I188" s="285"/>
    </row>
    <row r="189" spans="1:9" ht="15">
      <c r="A189" s="732"/>
      <c r="B189" s="732"/>
      <c r="C189" s="285"/>
      <c r="D189" s="285"/>
      <c r="E189" s="285"/>
      <c r="F189" s="285"/>
      <c r="G189" s="285"/>
      <c r="H189" s="285"/>
      <c r="I189" s="285"/>
    </row>
    <row r="190" spans="1:9" ht="15">
      <c r="A190" s="732"/>
      <c r="B190" s="732"/>
      <c r="C190" s="285"/>
      <c r="D190" s="285"/>
      <c r="E190" s="285"/>
      <c r="F190" s="285"/>
      <c r="G190" s="285"/>
      <c r="H190" s="285"/>
      <c r="I190" s="285"/>
    </row>
    <row r="191" spans="1:9" ht="15">
      <c r="A191" s="732"/>
      <c r="B191" s="732"/>
      <c r="C191" s="285"/>
      <c r="D191" s="285"/>
      <c r="E191" s="285"/>
      <c r="F191" s="285"/>
      <c r="G191" s="285"/>
      <c r="H191" s="285"/>
      <c r="I191" s="285"/>
    </row>
    <row r="192" spans="1:9" ht="15">
      <c r="A192" s="732"/>
      <c r="B192" s="732"/>
      <c r="C192" s="285"/>
      <c r="D192" s="285"/>
      <c r="E192" s="285"/>
      <c r="F192" s="285"/>
      <c r="G192" s="285"/>
      <c r="H192" s="285"/>
      <c r="I192" s="285"/>
    </row>
    <row r="193" spans="1:9" ht="15">
      <c r="A193" s="732"/>
      <c r="B193" s="732"/>
      <c r="C193" s="285"/>
      <c r="D193" s="285"/>
      <c r="E193" s="285"/>
      <c r="F193" s="285"/>
      <c r="G193" s="285"/>
      <c r="H193" s="285"/>
      <c r="I193" s="285"/>
    </row>
    <row r="194" spans="1:9" ht="15">
      <c r="A194" s="732"/>
      <c r="B194" s="732"/>
      <c r="C194" s="285"/>
      <c r="D194" s="285"/>
      <c r="E194" s="285"/>
      <c r="F194" s="285"/>
      <c r="G194" s="285"/>
      <c r="H194" s="285"/>
      <c r="I194" s="285"/>
    </row>
    <row r="195" spans="1:9" ht="15">
      <c r="A195" s="732"/>
      <c r="B195" s="732"/>
      <c r="C195" s="285"/>
      <c r="D195" s="285"/>
      <c r="E195" s="285"/>
      <c r="F195" s="285"/>
      <c r="G195" s="285"/>
      <c r="H195" s="285"/>
      <c r="I195" s="285"/>
    </row>
    <row r="196" spans="1:9" ht="15">
      <c r="A196" s="732"/>
      <c r="B196" s="732"/>
      <c r="C196" s="285"/>
      <c r="D196" s="285"/>
      <c r="E196" s="285"/>
      <c r="F196" s="285"/>
      <c r="G196" s="285"/>
      <c r="H196" s="285"/>
      <c r="I196" s="285"/>
    </row>
    <row r="197" spans="1:9" ht="15">
      <c r="A197" s="732"/>
      <c r="B197" s="732"/>
      <c r="C197" s="285"/>
      <c r="D197" s="285"/>
      <c r="E197" s="285"/>
      <c r="F197" s="285"/>
      <c r="G197" s="285"/>
      <c r="H197" s="285"/>
      <c r="I197" s="285"/>
    </row>
    <row r="198" spans="1:9" ht="15">
      <c r="A198" s="732"/>
      <c r="B198" s="732"/>
      <c r="C198" s="285"/>
      <c r="D198" s="285"/>
      <c r="E198" s="285"/>
      <c r="F198" s="285"/>
      <c r="G198" s="285"/>
      <c r="H198" s="285"/>
      <c r="I198" s="285"/>
    </row>
    <row r="199" spans="1:9" ht="15">
      <c r="A199" s="732"/>
      <c r="B199" s="732"/>
      <c r="C199" s="285"/>
      <c r="D199" s="285"/>
      <c r="E199" s="285"/>
      <c r="F199" s="285"/>
      <c r="G199" s="285"/>
      <c r="H199" s="285"/>
      <c r="I199" s="285"/>
    </row>
    <row r="200" spans="1:9" ht="15">
      <c r="A200" s="732"/>
      <c r="B200" s="732"/>
      <c r="C200" s="285"/>
      <c r="D200" s="285"/>
      <c r="E200" s="285"/>
      <c r="F200" s="285"/>
      <c r="G200" s="285"/>
      <c r="H200" s="285"/>
      <c r="I200" s="285"/>
    </row>
    <row r="201" spans="1:9" ht="15">
      <c r="A201" s="732"/>
      <c r="B201" s="732"/>
      <c r="C201" s="285"/>
      <c r="D201" s="285"/>
      <c r="E201" s="285"/>
      <c r="F201" s="285"/>
      <c r="G201" s="285"/>
      <c r="H201" s="285"/>
      <c r="I201" s="285"/>
    </row>
    <row r="202" spans="1:9" ht="15">
      <c r="A202" s="732"/>
      <c r="B202" s="732"/>
      <c r="C202" s="285"/>
      <c r="D202" s="285"/>
      <c r="E202" s="285"/>
      <c r="F202" s="285"/>
      <c r="G202" s="285"/>
      <c r="H202" s="285"/>
      <c r="I202" s="285"/>
    </row>
    <row r="203" spans="1:9" ht="15">
      <c r="A203" s="732"/>
      <c r="B203" s="732"/>
      <c r="C203" s="285"/>
      <c r="D203" s="285"/>
      <c r="E203" s="285"/>
      <c r="F203" s="285"/>
      <c r="G203" s="285"/>
      <c r="H203" s="285"/>
      <c r="I203" s="285"/>
    </row>
    <row r="204" spans="1:9" ht="15">
      <c r="A204" s="732"/>
      <c r="B204" s="732"/>
      <c r="C204" s="285"/>
      <c r="D204" s="285"/>
      <c r="E204" s="285"/>
      <c r="F204" s="285"/>
      <c r="G204" s="285"/>
      <c r="H204" s="285"/>
      <c r="I204" s="285"/>
    </row>
    <row r="205" spans="1:9" ht="15">
      <c r="A205" s="732"/>
      <c r="B205" s="732"/>
      <c r="C205" s="285"/>
      <c r="D205" s="285"/>
      <c r="E205" s="285"/>
      <c r="F205" s="285"/>
      <c r="G205" s="285"/>
      <c r="H205" s="285"/>
      <c r="I205" s="285"/>
    </row>
    <row r="206" spans="1:9" ht="15">
      <c r="A206" s="732"/>
      <c r="B206" s="732"/>
      <c r="C206" s="285"/>
      <c r="D206" s="285"/>
      <c r="E206" s="285"/>
      <c r="F206" s="285"/>
      <c r="G206" s="285"/>
      <c r="H206" s="285"/>
      <c r="I206" s="285"/>
    </row>
    <row r="207" spans="1:9" ht="15">
      <c r="A207" s="732"/>
      <c r="B207" s="732"/>
      <c r="C207" s="285"/>
      <c r="D207" s="285"/>
      <c r="E207" s="285"/>
      <c r="F207" s="285"/>
      <c r="G207" s="285"/>
      <c r="H207" s="285"/>
      <c r="I207" s="285"/>
    </row>
    <row r="208" spans="1:9" ht="15">
      <c r="A208" s="732"/>
      <c r="B208" s="732"/>
      <c r="C208" s="285"/>
      <c r="D208" s="285"/>
      <c r="E208" s="285"/>
      <c r="F208" s="285"/>
      <c r="G208" s="285"/>
      <c r="H208" s="285"/>
      <c r="I208" s="285"/>
    </row>
    <row r="209" spans="1:9" ht="15">
      <c r="A209" s="732"/>
      <c r="B209" s="732"/>
      <c r="C209" s="285"/>
      <c r="D209" s="285"/>
      <c r="E209" s="285"/>
      <c r="F209" s="285"/>
      <c r="G209" s="285"/>
      <c r="H209" s="285"/>
      <c r="I209" s="285"/>
    </row>
    <row r="210" spans="1:9" ht="15">
      <c r="A210" s="732"/>
      <c r="B210" s="732"/>
      <c r="C210" s="285"/>
      <c r="D210" s="285"/>
      <c r="E210" s="285"/>
      <c r="F210" s="285"/>
      <c r="G210" s="285"/>
      <c r="H210" s="285"/>
      <c r="I210" s="285"/>
    </row>
    <row r="211" spans="1:9" ht="15">
      <c r="A211" s="732"/>
      <c r="B211" s="732"/>
      <c r="C211" s="285"/>
      <c r="D211" s="285"/>
      <c r="E211" s="285"/>
      <c r="F211" s="285"/>
      <c r="G211" s="285"/>
      <c r="H211" s="285"/>
      <c r="I211" s="285"/>
    </row>
    <row r="212" spans="1:9" ht="15">
      <c r="A212" s="732"/>
      <c r="B212" s="732"/>
      <c r="C212" s="285"/>
      <c r="D212" s="285"/>
      <c r="E212" s="285"/>
      <c r="F212" s="285"/>
      <c r="G212" s="285"/>
      <c r="H212" s="285"/>
      <c r="I212" s="285"/>
    </row>
    <row r="213" spans="1:9" ht="15">
      <c r="A213" s="732"/>
      <c r="B213" s="732"/>
      <c r="C213" s="285"/>
      <c r="D213" s="285"/>
      <c r="E213" s="285"/>
      <c r="F213" s="285"/>
      <c r="G213" s="285"/>
      <c r="H213" s="285"/>
      <c r="I213" s="285"/>
    </row>
    <row r="214" spans="1:9" ht="15">
      <c r="A214" s="732"/>
      <c r="B214" s="732"/>
      <c r="C214" s="285"/>
      <c r="D214" s="285"/>
      <c r="E214" s="285"/>
      <c r="F214" s="285"/>
      <c r="G214" s="285"/>
      <c r="H214" s="285"/>
      <c r="I214" s="285"/>
    </row>
    <row r="215" spans="1:9" ht="15">
      <c r="A215" s="732"/>
      <c r="B215" s="732"/>
      <c r="C215" s="285"/>
      <c r="D215" s="285"/>
      <c r="E215" s="285"/>
      <c r="F215" s="285"/>
      <c r="G215" s="285"/>
      <c r="H215" s="285"/>
      <c r="I215" s="285"/>
    </row>
    <row r="216" spans="1:9" ht="15">
      <c r="A216" s="732"/>
      <c r="B216" s="732"/>
      <c r="C216" s="285"/>
      <c r="D216" s="285"/>
      <c r="E216" s="285"/>
      <c r="F216" s="285"/>
      <c r="G216" s="285"/>
      <c r="H216" s="285"/>
      <c r="I216" s="285"/>
    </row>
    <row r="217" spans="1:9" ht="15">
      <c r="A217" s="732"/>
      <c r="B217" s="732"/>
      <c r="C217" s="285"/>
      <c r="D217" s="285"/>
      <c r="E217" s="285"/>
      <c r="F217" s="285"/>
      <c r="G217" s="285"/>
      <c r="H217" s="285"/>
      <c r="I217" s="285"/>
    </row>
    <row r="218" spans="1:9" ht="15">
      <c r="A218" s="732"/>
      <c r="B218" s="732"/>
      <c r="C218" s="285"/>
      <c r="D218" s="285"/>
      <c r="E218" s="285"/>
      <c r="F218" s="285"/>
      <c r="G218" s="285"/>
      <c r="H218" s="285"/>
      <c r="I218" s="285"/>
    </row>
    <row r="219" spans="1:9" ht="15">
      <c r="A219" s="732"/>
      <c r="B219" s="732"/>
      <c r="C219" s="285"/>
      <c r="D219" s="285"/>
      <c r="E219" s="285"/>
      <c r="F219" s="285"/>
      <c r="G219" s="285"/>
      <c r="H219" s="285"/>
      <c r="I219" s="285"/>
    </row>
    <row r="220" spans="1:9" ht="15">
      <c r="A220" s="732"/>
      <c r="B220" s="732"/>
      <c r="C220" s="285"/>
      <c r="D220" s="285"/>
      <c r="E220" s="285"/>
      <c r="F220" s="285"/>
      <c r="G220" s="285"/>
      <c r="H220" s="285"/>
      <c r="I220" s="285"/>
    </row>
    <row r="221" spans="1:9" ht="15">
      <c r="A221" s="732"/>
      <c r="B221" s="732"/>
      <c r="C221" s="285"/>
      <c r="D221" s="285"/>
      <c r="E221" s="285"/>
      <c r="F221" s="285"/>
      <c r="G221" s="285"/>
      <c r="H221" s="285"/>
      <c r="I221" s="285"/>
    </row>
    <row r="222" spans="1:9" ht="15">
      <c r="A222" s="732"/>
      <c r="B222" s="732"/>
      <c r="C222" s="285"/>
      <c r="D222" s="285"/>
      <c r="E222" s="285"/>
      <c r="F222" s="285"/>
      <c r="G222" s="285"/>
      <c r="H222" s="285"/>
      <c r="I222" s="285"/>
    </row>
    <row r="223" spans="1:9" ht="15">
      <c r="A223" s="732"/>
      <c r="B223" s="732"/>
      <c r="C223" s="285"/>
      <c r="D223" s="285"/>
      <c r="E223" s="285"/>
      <c r="F223" s="285"/>
      <c r="G223" s="285"/>
      <c r="H223" s="285"/>
      <c r="I223" s="285"/>
    </row>
    <row r="224" spans="1:9" ht="15">
      <c r="A224" s="732"/>
      <c r="B224" s="732"/>
      <c r="C224" s="285"/>
      <c r="D224" s="285"/>
      <c r="E224" s="285"/>
      <c r="F224" s="285"/>
      <c r="G224" s="285"/>
      <c r="H224" s="285"/>
      <c r="I224" s="285"/>
    </row>
    <row r="225" spans="1:9" ht="15">
      <c r="A225" s="732"/>
      <c r="B225" s="732"/>
      <c r="C225" s="285"/>
      <c r="D225" s="285"/>
      <c r="E225" s="285"/>
      <c r="F225" s="285"/>
      <c r="G225" s="285"/>
      <c r="H225" s="285"/>
      <c r="I225" s="285"/>
    </row>
    <row r="226" spans="1:9" ht="15">
      <c r="A226" s="732"/>
      <c r="B226" s="732"/>
      <c r="C226" s="285"/>
      <c r="D226" s="285"/>
      <c r="E226" s="285"/>
      <c r="F226" s="285"/>
      <c r="G226" s="285"/>
      <c r="H226" s="285"/>
      <c r="I226" s="285"/>
    </row>
    <row r="227" spans="1:9" ht="15">
      <c r="A227" s="732"/>
      <c r="B227" s="732"/>
      <c r="C227" s="285"/>
      <c r="D227" s="285"/>
      <c r="E227" s="285"/>
      <c r="F227" s="285"/>
      <c r="G227" s="285"/>
      <c r="H227" s="285"/>
      <c r="I227" s="285"/>
    </row>
    <row r="228" spans="1:9" ht="15">
      <c r="A228" s="732"/>
      <c r="B228" s="732"/>
      <c r="C228" s="285"/>
      <c r="D228" s="285"/>
      <c r="E228" s="285"/>
      <c r="F228" s="285"/>
      <c r="G228" s="285"/>
      <c r="H228" s="285"/>
      <c r="I228" s="285"/>
    </row>
    <row r="229" spans="1:9" ht="15">
      <c r="A229" s="732"/>
      <c r="B229" s="732"/>
      <c r="C229" s="285"/>
      <c r="D229" s="285"/>
      <c r="E229" s="285"/>
      <c r="F229" s="285"/>
      <c r="G229" s="285"/>
      <c r="H229" s="285"/>
      <c r="I229" s="285"/>
    </row>
    <row r="230" spans="1:9" ht="15">
      <c r="A230" s="732"/>
      <c r="B230" s="732"/>
      <c r="C230" s="285"/>
      <c r="D230" s="285"/>
      <c r="E230" s="285"/>
      <c r="F230" s="285"/>
      <c r="G230" s="285"/>
      <c r="H230" s="285"/>
      <c r="I230" s="285"/>
    </row>
    <row r="231" spans="1:9" ht="15">
      <c r="A231" s="732"/>
      <c r="B231" s="732"/>
      <c r="C231" s="285"/>
      <c r="D231" s="285"/>
      <c r="E231" s="285"/>
      <c r="F231" s="285"/>
      <c r="G231" s="285"/>
      <c r="H231" s="285"/>
      <c r="I231" s="285"/>
    </row>
    <row r="232" spans="1:9" ht="15">
      <c r="A232" s="732"/>
      <c r="B232" s="732"/>
      <c r="C232" s="285"/>
      <c r="D232" s="285"/>
      <c r="E232" s="285"/>
      <c r="F232" s="285"/>
      <c r="G232" s="285"/>
      <c r="H232" s="285"/>
      <c r="I232" s="285"/>
    </row>
    <row r="233" spans="1:9" ht="15">
      <c r="A233" s="732"/>
      <c r="B233" s="732"/>
      <c r="C233" s="285"/>
      <c r="D233" s="285"/>
      <c r="E233" s="285"/>
      <c r="F233" s="285"/>
      <c r="G233" s="285"/>
      <c r="H233" s="285"/>
      <c r="I233" s="285"/>
    </row>
    <row r="234" spans="1:9" ht="15">
      <c r="A234" s="732"/>
      <c r="B234" s="732"/>
      <c r="C234" s="285"/>
      <c r="D234" s="285"/>
      <c r="E234" s="285"/>
      <c r="F234" s="285"/>
      <c r="G234" s="285"/>
      <c r="H234" s="285"/>
      <c r="I234" s="285"/>
    </row>
    <row r="235" spans="1:9" ht="15">
      <c r="A235" s="732"/>
      <c r="B235" s="732"/>
      <c r="C235" s="285"/>
      <c r="D235" s="285"/>
      <c r="E235" s="285"/>
      <c r="F235" s="285"/>
      <c r="G235" s="285"/>
      <c r="H235" s="285"/>
      <c r="I235" s="285"/>
    </row>
    <row r="236" spans="1:9" ht="15">
      <c r="A236" s="732"/>
      <c r="B236" s="732"/>
      <c r="C236" s="285"/>
      <c r="D236" s="285"/>
      <c r="E236" s="285"/>
      <c r="F236" s="285"/>
      <c r="G236" s="285"/>
      <c r="H236" s="285"/>
      <c r="I236" s="285"/>
    </row>
    <row r="237" spans="1:9" ht="15">
      <c r="A237" s="732"/>
      <c r="B237" s="732"/>
      <c r="C237" s="285"/>
      <c r="D237" s="285"/>
      <c r="E237" s="285"/>
      <c r="F237" s="285"/>
      <c r="G237" s="285"/>
      <c r="H237" s="285"/>
      <c r="I237" s="285"/>
    </row>
    <row r="238" spans="1:9" ht="15">
      <c r="A238" s="732"/>
      <c r="B238" s="732"/>
      <c r="C238" s="285"/>
      <c r="D238" s="285"/>
      <c r="E238" s="285"/>
      <c r="F238" s="285"/>
      <c r="G238" s="285"/>
      <c r="H238" s="285"/>
      <c r="I238" s="285"/>
    </row>
    <row r="239" spans="1:9" ht="15">
      <c r="A239" s="732"/>
      <c r="B239" s="732"/>
      <c r="C239" s="285"/>
      <c r="D239" s="285"/>
      <c r="E239" s="285"/>
      <c r="F239" s="285"/>
      <c r="G239" s="285"/>
      <c r="H239" s="285"/>
      <c r="I239" s="285"/>
    </row>
    <row r="240" spans="1:9" ht="15">
      <c r="A240" s="732"/>
      <c r="B240" s="732"/>
      <c r="C240" s="285"/>
      <c r="D240" s="285"/>
      <c r="E240" s="285"/>
      <c r="F240" s="285"/>
      <c r="G240" s="285"/>
      <c r="H240" s="285"/>
      <c r="I240" s="285"/>
    </row>
    <row r="241" spans="1:9" ht="15">
      <c r="A241" s="732"/>
      <c r="B241" s="732"/>
      <c r="C241" s="285"/>
      <c r="D241" s="285"/>
      <c r="E241" s="285"/>
      <c r="F241" s="285"/>
      <c r="G241" s="285"/>
      <c r="H241" s="285"/>
      <c r="I241" s="285"/>
    </row>
    <row r="242" spans="1:9" ht="15">
      <c r="A242" s="732"/>
      <c r="B242" s="732"/>
      <c r="C242" s="285"/>
      <c r="D242" s="285"/>
      <c r="E242" s="285"/>
      <c r="F242" s="285"/>
      <c r="G242" s="285"/>
      <c r="H242" s="285"/>
      <c r="I242" s="285"/>
    </row>
    <row r="243" spans="1:9" ht="15">
      <c r="A243" s="732"/>
      <c r="B243" s="732"/>
      <c r="C243" s="285"/>
      <c r="D243" s="285"/>
      <c r="E243" s="285"/>
      <c r="F243" s="285"/>
      <c r="G243" s="285"/>
      <c r="H243" s="285"/>
      <c r="I243" s="285"/>
    </row>
    <row r="244" spans="1:9" ht="15">
      <c r="A244" s="732"/>
      <c r="B244" s="732"/>
      <c r="C244" s="285"/>
      <c r="D244" s="285"/>
      <c r="E244" s="285"/>
      <c r="F244" s="285"/>
      <c r="G244" s="285"/>
      <c r="H244" s="285"/>
      <c r="I244" s="285"/>
    </row>
    <row r="245" spans="1:9" ht="15">
      <c r="A245" s="732"/>
      <c r="B245" s="732"/>
      <c r="C245" s="285"/>
      <c r="D245" s="285"/>
      <c r="E245" s="285"/>
      <c r="F245" s="285"/>
      <c r="G245" s="285"/>
      <c r="H245" s="285"/>
      <c r="I245" s="285"/>
    </row>
    <row r="246" spans="1:9" ht="15">
      <c r="A246" s="732"/>
      <c r="B246" s="732"/>
      <c r="C246" s="285"/>
      <c r="D246" s="285"/>
      <c r="E246" s="285"/>
      <c r="F246" s="285"/>
      <c r="G246" s="285"/>
      <c r="H246" s="285"/>
      <c r="I246" s="285"/>
    </row>
    <row r="247" spans="1:9" ht="15">
      <c r="A247" s="732"/>
      <c r="B247" s="732"/>
      <c r="C247" s="285"/>
      <c r="D247" s="285"/>
      <c r="E247" s="285"/>
      <c r="F247" s="285"/>
      <c r="G247" s="285"/>
      <c r="H247" s="285"/>
      <c r="I247" s="285"/>
    </row>
    <row r="248" spans="1:9" ht="15">
      <c r="A248" s="732"/>
      <c r="B248" s="732"/>
      <c r="C248" s="285"/>
      <c r="D248" s="285"/>
      <c r="E248" s="285"/>
      <c r="F248" s="285"/>
      <c r="G248" s="285"/>
      <c r="H248" s="285"/>
      <c r="I248" s="285"/>
    </row>
    <row r="249" spans="1:9" ht="15">
      <c r="A249" s="732"/>
      <c r="B249" s="732"/>
      <c r="C249" s="285"/>
      <c r="D249" s="285"/>
      <c r="E249" s="285"/>
      <c r="F249" s="285"/>
      <c r="G249" s="285"/>
      <c r="H249" s="285"/>
      <c r="I249" s="285"/>
    </row>
    <row r="250" spans="1:9" ht="15">
      <c r="A250" s="732"/>
      <c r="B250" s="732"/>
      <c r="C250" s="285"/>
      <c r="D250" s="285"/>
      <c r="E250" s="285"/>
      <c r="F250" s="285"/>
      <c r="G250" s="285"/>
      <c r="H250" s="285"/>
      <c r="I250" s="285"/>
    </row>
    <row r="251" spans="1:9" ht="15">
      <c r="A251" s="732"/>
      <c r="B251" s="732"/>
      <c r="C251" s="285"/>
      <c r="D251" s="285"/>
      <c r="E251" s="285"/>
      <c r="F251" s="285"/>
      <c r="G251" s="285"/>
      <c r="H251" s="285"/>
      <c r="I251" s="285"/>
    </row>
    <row r="252" spans="1:9" ht="15">
      <c r="A252" s="732"/>
      <c r="B252" s="732"/>
      <c r="C252" s="285"/>
      <c r="D252" s="285"/>
      <c r="E252" s="285"/>
      <c r="F252" s="285"/>
      <c r="G252" s="285"/>
      <c r="H252" s="285"/>
      <c r="I252" s="285"/>
    </row>
    <row r="253" spans="1:9" ht="15">
      <c r="A253" s="732"/>
      <c r="B253" s="732"/>
      <c r="C253" s="285"/>
      <c r="D253" s="285"/>
      <c r="E253" s="285"/>
      <c r="F253" s="285"/>
      <c r="G253" s="285"/>
      <c r="H253" s="285"/>
      <c r="I253" s="285"/>
    </row>
    <row r="254" spans="1:9" ht="15">
      <c r="A254" s="732"/>
      <c r="B254" s="732"/>
      <c r="C254" s="285"/>
      <c r="D254" s="285"/>
      <c r="E254" s="285"/>
      <c r="F254" s="285"/>
      <c r="G254" s="285"/>
      <c r="H254" s="285"/>
      <c r="I254" s="285"/>
    </row>
    <row r="255" spans="1:9" ht="15">
      <c r="A255" s="732"/>
      <c r="B255" s="732"/>
      <c r="C255" s="285"/>
      <c r="D255" s="285"/>
      <c r="E255" s="285"/>
      <c r="F255" s="285"/>
      <c r="G255" s="285"/>
      <c r="H255" s="285"/>
      <c r="I255" s="285"/>
    </row>
    <row r="256" spans="1:9" ht="15">
      <c r="A256" s="732"/>
      <c r="B256" s="732"/>
      <c r="C256" s="285"/>
      <c r="D256" s="285"/>
      <c r="E256" s="285"/>
      <c r="F256" s="285"/>
      <c r="G256" s="285"/>
      <c r="H256" s="285"/>
      <c r="I256" s="285"/>
    </row>
    <row r="257" spans="1:9" ht="15">
      <c r="A257" s="732"/>
      <c r="B257" s="732"/>
      <c r="C257" s="285"/>
      <c r="D257" s="285"/>
      <c r="E257" s="285"/>
      <c r="F257" s="285"/>
      <c r="G257" s="285"/>
      <c r="H257" s="285"/>
      <c r="I257" s="285"/>
    </row>
    <row r="258" spans="1:9" ht="15">
      <c r="A258" s="732"/>
      <c r="B258" s="732"/>
      <c r="C258" s="285"/>
      <c r="D258" s="285"/>
      <c r="E258" s="285"/>
      <c r="F258" s="285"/>
      <c r="G258" s="285"/>
      <c r="H258" s="285"/>
      <c r="I258" s="285"/>
    </row>
    <row r="259" spans="1:9" ht="15">
      <c r="A259" s="732"/>
      <c r="B259" s="732"/>
      <c r="C259" s="285"/>
      <c r="D259" s="285"/>
      <c r="E259" s="285"/>
      <c r="F259" s="285"/>
      <c r="G259" s="285"/>
      <c r="H259" s="285"/>
      <c r="I259" s="285"/>
    </row>
    <row r="260" spans="1:9" ht="15">
      <c r="A260" s="732"/>
      <c r="B260" s="732"/>
      <c r="C260" s="285"/>
      <c r="D260" s="285"/>
      <c r="E260" s="285"/>
      <c r="F260" s="285"/>
      <c r="G260" s="285"/>
      <c r="H260" s="285"/>
      <c r="I260" s="285"/>
    </row>
    <row r="261" spans="1:9" ht="15">
      <c r="A261" s="732"/>
      <c r="B261" s="732"/>
      <c r="C261" s="285"/>
      <c r="D261" s="285"/>
      <c r="E261" s="285"/>
      <c r="F261" s="285"/>
      <c r="G261" s="285"/>
      <c r="H261" s="285"/>
      <c r="I261" s="285"/>
    </row>
    <row r="262" spans="1:9" ht="15">
      <c r="A262" s="732"/>
      <c r="B262" s="732"/>
      <c r="C262" s="285"/>
      <c r="D262" s="285"/>
      <c r="E262" s="285"/>
      <c r="F262" s="285"/>
      <c r="G262" s="285"/>
      <c r="H262" s="285"/>
      <c r="I262" s="285"/>
    </row>
    <row r="263" spans="1:9" ht="15">
      <c r="A263" s="732"/>
      <c r="B263" s="732"/>
      <c r="C263" s="285"/>
      <c r="D263" s="285"/>
      <c r="E263" s="285"/>
      <c r="F263" s="285"/>
      <c r="G263" s="285"/>
      <c r="H263" s="285"/>
      <c r="I263" s="285"/>
    </row>
    <row r="264" spans="1:9" ht="15">
      <c r="A264" s="732"/>
      <c r="B264" s="732"/>
      <c r="C264" s="285"/>
      <c r="D264" s="285"/>
      <c r="E264" s="285"/>
      <c r="F264" s="285"/>
      <c r="G264" s="285"/>
      <c r="H264" s="285"/>
      <c r="I264" s="285"/>
    </row>
    <row r="265" spans="1:9" ht="15">
      <c r="A265" s="732"/>
      <c r="B265" s="732"/>
      <c r="C265" s="285"/>
      <c r="D265" s="285"/>
      <c r="E265" s="285"/>
      <c r="F265" s="285"/>
      <c r="G265" s="285"/>
      <c r="H265" s="285"/>
      <c r="I265" s="285"/>
    </row>
    <row r="266" spans="1:9" ht="15">
      <c r="A266" s="732"/>
      <c r="B266" s="732"/>
      <c r="C266" s="285"/>
      <c r="D266" s="285"/>
      <c r="E266" s="285"/>
      <c r="F266" s="285"/>
      <c r="G266" s="285"/>
      <c r="H266" s="285"/>
      <c r="I266" s="285"/>
    </row>
    <row r="267" spans="1:9" ht="15">
      <c r="A267" s="732"/>
      <c r="B267" s="732"/>
      <c r="C267" s="285"/>
      <c r="D267" s="285"/>
      <c r="E267" s="285"/>
      <c r="F267" s="285"/>
      <c r="G267" s="285"/>
      <c r="H267" s="285"/>
      <c r="I267" s="285"/>
    </row>
    <row r="268" spans="1:9" ht="15">
      <c r="A268" s="732"/>
      <c r="B268" s="732"/>
      <c r="C268" s="285"/>
      <c r="D268" s="285"/>
      <c r="E268" s="285"/>
      <c r="F268" s="285"/>
      <c r="G268" s="285"/>
      <c r="H268" s="285"/>
      <c r="I268" s="285"/>
    </row>
    <row r="269" spans="1:9" ht="15">
      <c r="A269" s="732"/>
      <c r="B269" s="732"/>
      <c r="C269" s="285"/>
      <c r="D269" s="285"/>
      <c r="E269" s="285"/>
      <c r="F269" s="285"/>
      <c r="G269" s="285"/>
      <c r="H269" s="285"/>
      <c r="I269" s="285"/>
    </row>
    <row r="270" spans="1:9" ht="15">
      <c r="A270" s="732"/>
      <c r="B270" s="732"/>
      <c r="C270" s="285"/>
      <c r="D270" s="285"/>
      <c r="E270" s="285"/>
      <c r="F270" s="285"/>
      <c r="G270" s="285"/>
      <c r="H270" s="285"/>
      <c r="I270" s="285"/>
    </row>
    <row r="271" spans="1:9" ht="15">
      <c r="A271" s="732"/>
      <c r="B271" s="732"/>
      <c r="C271" s="285"/>
      <c r="D271" s="285"/>
      <c r="E271" s="285"/>
      <c r="F271" s="285"/>
      <c r="G271" s="285"/>
      <c r="H271" s="285"/>
      <c r="I271" s="285"/>
    </row>
    <row r="272" spans="1:9" ht="15">
      <c r="A272" s="732"/>
      <c r="B272" s="732"/>
      <c r="C272" s="285"/>
      <c r="D272" s="285"/>
      <c r="E272" s="285"/>
      <c r="F272" s="285"/>
      <c r="G272" s="285"/>
      <c r="H272" s="285"/>
      <c r="I272" s="285"/>
    </row>
    <row r="273" spans="1:9" ht="15">
      <c r="A273" s="732"/>
      <c r="B273" s="732"/>
      <c r="C273" s="285"/>
      <c r="D273" s="285"/>
      <c r="E273" s="285"/>
      <c r="F273" s="285"/>
      <c r="G273" s="285"/>
      <c r="H273" s="285"/>
      <c r="I273" s="285"/>
    </row>
    <row r="274" spans="1:9" ht="15">
      <c r="A274" s="732"/>
      <c r="B274" s="732"/>
      <c r="C274" s="285"/>
      <c r="D274" s="285"/>
      <c r="E274" s="285"/>
      <c r="F274" s="285"/>
      <c r="G274" s="285"/>
      <c r="H274" s="285"/>
      <c r="I274" s="285"/>
    </row>
    <row r="275" spans="1:9" ht="15">
      <c r="A275" s="732"/>
      <c r="B275" s="732"/>
      <c r="C275" s="285"/>
      <c r="D275" s="285"/>
      <c r="E275" s="285"/>
      <c r="F275" s="285"/>
      <c r="G275" s="285"/>
      <c r="H275" s="285"/>
      <c r="I275" s="285"/>
    </row>
    <row r="276" spans="1:9" ht="15">
      <c r="A276" s="732"/>
      <c r="B276" s="732"/>
      <c r="C276" s="285"/>
      <c r="D276" s="285"/>
      <c r="E276" s="285"/>
      <c r="F276" s="285"/>
      <c r="G276" s="285"/>
      <c r="H276" s="285"/>
      <c r="I276" s="285"/>
    </row>
    <row r="277" spans="1:9" ht="15">
      <c r="A277" s="732"/>
      <c r="B277" s="732"/>
      <c r="C277" s="285"/>
      <c r="D277" s="285"/>
      <c r="E277" s="285"/>
      <c r="F277" s="285"/>
      <c r="G277" s="285"/>
      <c r="H277" s="285"/>
      <c r="I277" s="285"/>
    </row>
    <row r="278" spans="1:9" ht="15">
      <c r="A278" s="732"/>
      <c r="B278" s="732"/>
      <c r="C278" s="285"/>
      <c r="D278" s="285"/>
      <c r="E278" s="285"/>
      <c r="F278" s="285"/>
      <c r="G278" s="285"/>
      <c r="H278" s="285"/>
      <c r="I278" s="285"/>
    </row>
    <row r="279" spans="1:9" ht="15">
      <c r="A279" s="732"/>
      <c r="B279" s="732"/>
      <c r="C279" s="285"/>
      <c r="D279" s="285"/>
      <c r="E279" s="285"/>
      <c r="F279" s="285"/>
      <c r="G279" s="285"/>
      <c r="H279" s="285"/>
      <c r="I279" s="285"/>
    </row>
    <row r="280" spans="1:9" ht="15">
      <c r="A280" s="732"/>
      <c r="B280" s="732"/>
      <c r="C280" s="285"/>
      <c r="D280" s="285"/>
      <c r="E280" s="285"/>
      <c r="F280" s="285"/>
      <c r="G280" s="285"/>
      <c r="H280" s="285"/>
      <c r="I280" s="285"/>
    </row>
    <row r="281" spans="1:9" ht="15">
      <c r="A281" s="732"/>
      <c r="B281" s="732"/>
      <c r="C281" s="285"/>
      <c r="D281" s="285"/>
      <c r="E281" s="285"/>
      <c r="F281" s="285"/>
      <c r="G281" s="285"/>
      <c r="H281" s="285"/>
      <c r="I281" s="285"/>
    </row>
    <row r="282" spans="1:9" ht="15">
      <c r="A282" s="732"/>
      <c r="B282" s="732"/>
      <c r="C282" s="285"/>
      <c r="D282" s="285"/>
      <c r="E282" s="285"/>
      <c r="F282" s="285"/>
      <c r="G282" s="285"/>
      <c r="H282" s="285"/>
      <c r="I282" s="285"/>
    </row>
    <row r="283" spans="1:9" ht="15">
      <c r="A283" s="732"/>
      <c r="B283" s="732"/>
      <c r="C283" s="285"/>
      <c r="D283" s="285"/>
      <c r="E283" s="285"/>
      <c r="F283" s="285"/>
      <c r="G283" s="285"/>
      <c r="H283" s="285"/>
      <c r="I283" s="285"/>
    </row>
    <row r="284" spans="1:9" ht="15">
      <c r="A284" s="732"/>
      <c r="B284" s="732"/>
      <c r="C284" s="285"/>
      <c r="D284" s="285"/>
      <c r="E284" s="285"/>
      <c r="F284" s="285"/>
      <c r="G284" s="285"/>
      <c r="H284" s="285"/>
      <c r="I284" s="285"/>
    </row>
    <row r="285" spans="1:9" ht="15">
      <c r="A285" s="732"/>
      <c r="B285" s="732"/>
      <c r="C285" s="285"/>
      <c r="D285" s="285"/>
      <c r="E285" s="285"/>
      <c r="F285" s="285"/>
      <c r="G285" s="285"/>
      <c r="H285" s="285"/>
      <c r="I285" s="285"/>
    </row>
    <row r="286" spans="1:9" ht="15">
      <c r="A286" s="732"/>
      <c r="B286" s="732"/>
      <c r="C286" s="285"/>
      <c r="D286" s="285"/>
      <c r="E286" s="285"/>
      <c r="F286" s="285"/>
      <c r="G286" s="285"/>
      <c r="H286" s="285"/>
      <c r="I286" s="285"/>
    </row>
    <row r="287" spans="1:9" ht="15">
      <c r="A287" s="732"/>
      <c r="B287" s="732"/>
      <c r="C287" s="285"/>
      <c r="D287" s="285"/>
      <c r="E287" s="285"/>
      <c r="F287" s="285"/>
      <c r="G287" s="285"/>
      <c r="H287" s="285"/>
      <c r="I287" s="285"/>
    </row>
    <row r="288" spans="1:9" ht="15">
      <c r="A288" s="732"/>
      <c r="B288" s="732"/>
      <c r="C288" s="285"/>
      <c r="D288" s="285"/>
      <c r="E288" s="285"/>
      <c r="F288" s="285"/>
      <c r="G288" s="285"/>
      <c r="H288" s="285"/>
      <c r="I288" s="285"/>
    </row>
    <row r="289" spans="1:9" ht="15">
      <c r="A289" s="732"/>
      <c r="B289" s="732"/>
      <c r="C289" s="285"/>
      <c r="D289" s="285"/>
      <c r="E289" s="285"/>
      <c r="F289" s="285"/>
      <c r="G289" s="285"/>
      <c r="H289" s="285"/>
      <c r="I289" s="285"/>
    </row>
    <row r="290" spans="1:9" ht="15">
      <c r="A290" s="732"/>
      <c r="B290" s="732"/>
      <c r="C290" s="285"/>
      <c r="D290" s="285"/>
      <c r="E290" s="285"/>
      <c r="F290" s="285"/>
      <c r="G290" s="285"/>
      <c r="H290" s="285"/>
      <c r="I290" s="285"/>
    </row>
    <row r="291" spans="1:9" ht="15">
      <c r="A291" s="732"/>
      <c r="B291" s="732"/>
      <c r="C291" s="285"/>
      <c r="D291" s="285"/>
      <c r="E291" s="285"/>
      <c r="F291" s="285"/>
      <c r="G291" s="285"/>
      <c r="H291" s="285"/>
      <c r="I291" s="285"/>
    </row>
    <row r="292" spans="1:9" ht="15">
      <c r="A292" s="732"/>
      <c r="B292" s="732"/>
      <c r="C292" s="285"/>
      <c r="D292" s="285"/>
      <c r="E292" s="285"/>
      <c r="F292" s="285"/>
      <c r="G292" s="285"/>
      <c r="H292" s="285"/>
      <c r="I292" s="285"/>
    </row>
    <row r="293" spans="1:9" ht="15">
      <c r="A293" s="732"/>
      <c r="B293" s="732"/>
      <c r="C293" s="285"/>
      <c r="D293" s="285"/>
      <c r="E293" s="285"/>
      <c r="F293" s="285"/>
      <c r="G293" s="285"/>
      <c r="H293" s="285"/>
      <c r="I293" s="285"/>
    </row>
    <row r="294" spans="1:9" ht="15">
      <c r="A294" s="732"/>
      <c r="B294" s="732"/>
      <c r="C294" s="285"/>
      <c r="D294" s="285"/>
      <c r="E294" s="285"/>
      <c r="F294" s="285"/>
      <c r="G294" s="285"/>
      <c r="H294" s="285"/>
      <c r="I294" s="285"/>
    </row>
    <row r="295" spans="1:9" ht="15">
      <c r="A295" s="732"/>
      <c r="B295" s="732"/>
      <c r="C295" s="285"/>
      <c r="D295" s="285"/>
      <c r="E295" s="285"/>
      <c r="F295" s="285"/>
      <c r="G295" s="285"/>
      <c r="H295" s="285"/>
      <c r="I295" s="285"/>
    </row>
    <row r="296" spans="1:9" ht="15">
      <c r="A296" s="732"/>
      <c r="B296" s="732"/>
      <c r="C296" s="285"/>
      <c r="D296" s="285"/>
      <c r="E296" s="285"/>
      <c r="F296" s="285"/>
      <c r="G296" s="285"/>
      <c r="H296" s="285"/>
      <c r="I296" s="285"/>
    </row>
    <row r="297" spans="1:9" ht="15">
      <c r="A297" s="732"/>
      <c r="B297" s="732"/>
      <c r="C297" s="285"/>
      <c r="D297" s="285"/>
      <c r="E297" s="285"/>
      <c r="F297" s="285"/>
      <c r="G297" s="285"/>
      <c r="H297" s="285"/>
      <c r="I297" s="285"/>
    </row>
    <row r="298" spans="1:9" ht="15">
      <c r="A298" s="732"/>
      <c r="B298" s="732"/>
      <c r="C298" s="285"/>
      <c r="D298" s="285"/>
      <c r="E298" s="285"/>
      <c r="F298" s="285"/>
      <c r="G298" s="285"/>
      <c r="H298" s="285"/>
      <c r="I298" s="285"/>
    </row>
    <row r="299" spans="1:9" ht="15">
      <c r="A299" s="732"/>
      <c r="B299" s="732"/>
      <c r="C299" s="285"/>
      <c r="D299" s="285"/>
      <c r="E299" s="285"/>
      <c r="F299" s="285"/>
      <c r="G299" s="285"/>
      <c r="H299" s="285"/>
      <c r="I299" s="285"/>
    </row>
    <row r="300" spans="1:9" ht="15">
      <c r="A300" s="732"/>
      <c r="B300" s="732"/>
      <c r="C300" s="285"/>
      <c r="D300" s="285"/>
      <c r="E300" s="285"/>
      <c r="F300" s="285"/>
      <c r="G300" s="285"/>
      <c r="H300" s="285"/>
      <c r="I300" s="285"/>
    </row>
    <row r="301" spans="1:9" ht="15">
      <c r="A301" s="732"/>
      <c r="B301" s="732"/>
      <c r="C301" s="285"/>
      <c r="D301" s="285"/>
      <c r="E301" s="285"/>
      <c r="F301" s="285"/>
      <c r="G301" s="285"/>
      <c r="H301" s="285"/>
      <c r="I301" s="285"/>
    </row>
    <row r="302" spans="1:9" ht="15">
      <c r="A302" s="732"/>
      <c r="B302" s="732"/>
      <c r="C302" s="285"/>
      <c r="D302" s="285"/>
      <c r="E302" s="285"/>
      <c r="F302" s="285"/>
      <c r="G302" s="285"/>
      <c r="H302" s="285"/>
      <c r="I302" s="285"/>
    </row>
    <row r="303" spans="1:9" ht="15">
      <c r="A303" s="732"/>
      <c r="B303" s="732"/>
      <c r="C303" s="285"/>
      <c r="D303" s="285"/>
      <c r="E303" s="285"/>
      <c r="F303" s="285"/>
      <c r="G303" s="285"/>
      <c r="H303" s="285"/>
      <c r="I303" s="285"/>
    </row>
    <row r="304" spans="1:9" ht="15">
      <c r="A304" s="732"/>
      <c r="B304" s="732"/>
      <c r="C304" s="285"/>
      <c r="D304" s="285"/>
      <c r="E304" s="285"/>
      <c r="F304" s="285"/>
      <c r="G304" s="285"/>
      <c r="H304" s="285"/>
      <c r="I304" s="285"/>
    </row>
    <row r="305" spans="1:9" ht="15">
      <c r="A305" s="732"/>
      <c r="B305" s="732"/>
      <c r="C305" s="285"/>
      <c r="D305" s="285"/>
      <c r="E305" s="285"/>
      <c r="F305" s="285"/>
      <c r="G305" s="285"/>
      <c r="H305" s="285"/>
      <c r="I305" s="285"/>
    </row>
    <row r="306" spans="1:9" ht="15">
      <c r="A306" s="732"/>
      <c r="B306" s="732"/>
      <c r="C306" s="285"/>
      <c r="D306" s="285"/>
      <c r="E306" s="285"/>
      <c r="F306" s="285"/>
      <c r="G306" s="285"/>
      <c r="H306" s="285"/>
      <c r="I306" s="285"/>
    </row>
    <row r="307" spans="1:9" ht="15">
      <c r="A307" s="732"/>
      <c r="B307" s="732"/>
      <c r="C307" s="285"/>
      <c r="D307" s="285"/>
      <c r="E307" s="285"/>
      <c r="F307" s="285"/>
      <c r="G307" s="285"/>
      <c r="H307" s="285"/>
      <c r="I307" s="285"/>
    </row>
    <row r="308" spans="1:9" ht="15">
      <c r="A308" s="732"/>
      <c r="B308" s="732"/>
      <c r="C308" s="285"/>
      <c r="D308" s="285"/>
      <c r="E308" s="285"/>
      <c r="F308" s="285"/>
      <c r="G308" s="285"/>
      <c r="H308" s="285"/>
      <c r="I308" s="285"/>
    </row>
    <row r="309" spans="1:9" ht="15">
      <c r="A309" s="732"/>
      <c r="B309" s="732"/>
      <c r="C309" s="285"/>
      <c r="D309" s="285"/>
      <c r="E309" s="285"/>
      <c r="F309" s="285"/>
      <c r="G309" s="285"/>
      <c r="H309" s="285"/>
      <c r="I309" s="285"/>
    </row>
    <row r="310" spans="1:9" ht="15">
      <c r="A310" s="732"/>
      <c r="B310" s="732"/>
      <c r="C310" s="285"/>
      <c r="D310" s="285"/>
      <c r="E310" s="285"/>
      <c r="F310" s="285"/>
      <c r="G310" s="285"/>
      <c r="H310" s="285"/>
      <c r="I310" s="285"/>
    </row>
    <row r="311" spans="1:9" ht="15">
      <c r="A311" s="732"/>
      <c r="B311" s="732"/>
      <c r="C311" s="285"/>
      <c r="D311" s="285"/>
      <c r="E311" s="285"/>
      <c r="F311" s="285"/>
      <c r="G311" s="285"/>
      <c r="H311" s="285"/>
      <c r="I311" s="285"/>
    </row>
    <row r="312" spans="1:9" ht="15">
      <c r="A312" s="732"/>
      <c r="B312" s="732"/>
      <c r="C312" s="285"/>
      <c r="D312" s="285"/>
      <c r="E312" s="285"/>
      <c r="F312" s="285"/>
      <c r="G312" s="285"/>
      <c r="H312" s="285"/>
      <c r="I312" s="285"/>
    </row>
    <row r="313" spans="1:9" ht="15">
      <c r="A313" s="732"/>
      <c r="B313" s="732"/>
      <c r="C313" s="285"/>
      <c r="D313" s="285"/>
      <c r="E313" s="285"/>
      <c r="F313" s="285"/>
      <c r="G313" s="285"/>
      <c r="H313" s="285"/>
      <c r="I313" s="285"/>
    </row>
    <row r="314" spans="1:9" ht="15">
      <c r="A314" s="732"/>
      <c r="B314" s="732"/>
      <c r="C314" s="285"/>
      <c r="D314" s="285"/>
      <c r="E314" s="285"/>
      <c r="F314" s="285"/>
      <c r="G314" s="285"/>
      <c r="H314" s="285"/>
      <c r="I314" s="285"/>
    </row>
    <row r="315" spans="1:9" ht="15">
      <c r="A315" s="732"/>
      <c r="B315" s="732"/>
      <c r="C315" s="285"/>
      <c r="D315" s="285"/>
      <c r="E315" s="285"/>
      <c r="F315" s="285"/>
      <c r="G315" s="285"/>
      <c r="H315" s="285"/>
      <c r="I315" s="285"/>
    </row>
    <row r="316" spans="1:9" ht="15">
      <c r="A316" s="732"/>
      <c r="B316" s="732"/>
      <c r="C316" s="285"/>
      <c r="D316" s="285"/>
      <c r="E316" s="285"/>
      <c r="F316" s="285"/>
      <c r="G316" s="285"/>
      <c r="H316" s="285"/>
      <c r="I316" s="285"/>
    </row>
    <row r="317" spans="1:9" ht="15">
      <c r="A317" s="732"/>
      <c r="B317" s="732"/>
      <c r="C317" s="285"/>
      <c r="D317" s="285"/>
      <c r="E317" s="285"/>
      <c r="F317" s="285"/>
      <c r="G317" s="285"/>
      <c r="H317" s="285"/>
      <c r="I317" s="285"/>
    </row>
    <row r="318" spans="1:9" ht="15">
      <c r="A318" s="732"/>
      <c r="B318" s="732"/>
      <c r="C318" s="285"/>
      <c r="D318" s="285"/>
      <c r="E318" s="285"/>
      <c r="F318" s="285"/>
      <c r="G318" s="285"/>
      <c r="H318" s="285"/>
      <c r="I318" s="285"/>
    </row>
    <row r="319" spans="1:9" ht="15">
      <c r="A319" s="732"/>
      <c r="B319" s="732"/>
      <c r="C319" s="285"/>
      <c r="D319" s="285"/>
      <c r="E319" s="285"/>
      <c r="F319" s="285"/>
      <c r="G319" s="285"/>
      <c r="H319" s="285"/>
      <c r="I319" s="285"/>
    </row>
    <row r="320" spans="1:9" ht="15">
      <c r="A320" s="732"/>
      <c r="B320" s="732"/>
      <c r="C320" s="285"/>
      <c r="D320" s="285"/>
      <c r="E320" s="285"/>
      <c r="F320" s="285"/>
      <c r="G320" s="285"/>
      <c r="H320" s="285"/>
      <c r="I320" s="285"/>
    </row>
    <row r="321" spans="1:9" ht="15">
      <c r="A321" s="732"/>
      <c r="B321" s="732"/>
      <c r="C321" s="285"/>
      <c r="D321" s="285"/>
      <c r="E321" s="285"/>
      <c r="F321" s="285"/>
      <c r="G321" s="285"/>
      <c r="H321" s="285"/>
      <c r="I321" s="285"/>
    </row>
    <row r="322" spans="1:9" ht="15">
      <c r="A322" s="732"/>
      <c r="B322" s="732"/>
      <c r="C322" s="285"/>
      <c r="D322" s="285"/>
      <c r="E322" s="285"/>
      <c r="F322" s="285"/>
      <c r="G322" s="285"/>
      <c r="H322" s="285"/>
      <c r="I322" s="285"/>
    </row>
    <row r="323" spans="1:9" ht="15">
      <c r="A323" s="732"/>
      <c r="B323" s="732"/>
      <c r="C323" s="285"/>
      <c r="D323" s="285"/>
      <c r="E323" s="285"/>
      <c r="F323" s="285"/>
      <c r="G323" s="285"/>
      <c r="H323" s="285"/>
      <c r="I323" s="285"/>
    </row>
    <row r="324" spans="1:9" ht="15">
      <c r="A324" s="732"/>
      <c r="B324" s="732"/>
      <c r="C324" s="285"/>
      <c r="D324" s="285"/>
      <c r="E324" s="285"/>
      <c r="F324" s="285"/>
      <c r="G324" s="285"/>
      <c r="H324" s="285"/>
      <c r="I324" s="285"/>
    </row>
    <row r="325" spans="1:9" ht="15">
      <c r="A325" s="732"/>
      <c r="B325" s="732"/>
      <c r="C325" s="285"/>
      <c r="D325" s="285"/>
      <c r="E325" s="285"/>
      <c r="F325" s="285"/>
      <c r="G325" s="285"/>
      <c r="H325" s="285"/>
      <c r="I325" s="285"/>
    </row>
    <row r="326" spans="1:9" ht="15">
      <c r="A326" s="732"/>
      <c r="B326" s="732"/>
      <c r="C326" s="285"/>
      <c r="D326" s="285"/>
      <c r="E326" s="285"/>
      <c r="F326" s="285"/>
      <c r="G326" s="285"/>
      <c r="H326" s="285"/>
      <c r="I326" s="285"/>
    </row>
    <row r="327" spans="1:9" ht="15">
      <c r="A327" s="732"/>
      <c r="B327" s="732"/>
      <c r="C327" s="285"/>
      <c r="D327" s="285"/>
      <c r="E327" s="285"/>
      <c r="F327" s="285"/>
      <c r="G327" s="285"/>
      <c r="H327" s="285"/>
      <c r="I327" s="285"/>
    </row>
    <row r="328" spans="1:9" ht="15">
      <c r="A328" s="732"/>
      <c r="B328" s="732"/>
      <c r="C328" s="285"/>
      <c r="D328" s="285"/>
      <c r="E328" s="285"/>
      <c r="F328" s="285"/>
      <c r="G328" s="285"/>
      <c r="H328" s="285"/>
      <c r="I328" s="285"/>
    </row>
    <row r="329" spans="1:9" ht="15">
      <c r="A329" s="732"/>
      <c r="B329" s="732"/>
      <c r="C329" s="285"/>
      <c r="D329" s="285"/>
      <c r="E329" s="285"/>
      <c r="F329" s="285"/>
      <c r="G329" s="285"/>
      <c r="H329" s="285"/>
      <c r="I329" s="285"/>
    </row>
    <row r="330" spans="1:9" ht="15">
      <c r="A330" s="732"/>
      <c r="B330" s="732"/>
      <c r="C330" s="285"/>
      <c r="D330" s="285"/>
      <c r="E330" s="285"/>
      <c r="F330" s="285"/>
      <c r="G330" s="285"/>
      <c r="H330" s="285"/>
      <c r="I330" s="285"/>
    </row>
    <row r="331" spans="1:9" ht="15">
      <c r="A331" s="732"/>
      <c r="B331" s="732"/>
      <c r="C331" s="285"/>
      <c r="D331" s="285"/>
      <c r="E331" s="285"/>
      <c r="F331" s="285"/>
      <c r="G331" s="285"/>
      <c r="H331" s="285"/>
      <c r="I331" s="285"/>
    </row>
    <row r="332" spans="1:9" ht="15">
      <c r="A332" s="732"/>
      <c r="B332" s="732"/>
      <c r="C332" s="285"/>
      <c r="D332" s="285"/>
      <c r="E332" s="285"/>
      <c r="F332" s="285"/>
      <c r="G332" s="285"/>
      <c r="H332" s="285"/>
      <c r="I332" s="285"/>
    </row>
    <row r="333" spans="1:9" ht="15">
      <c r="A333" s="732"/>
      <c r="B333" s="732"/>
      <c r="C333" s="285"/>
      <c r="D333" s="285"/>
      <c r="E333" s="285"/>
      <c r="F333" s="285"/>
      <c r="G333" s="285"/>
      <c r="H333" s="285"/>
      <c r="I333" s="285"/>
    </row>
    <row r="334" spans="1:9" ht="15">
      <c r="A334" s="732"/>
      <c r="B334" s="732"/>
      <c r="C334" s="285"/>
      <c r="D334" s="285"/>
      <c r="E334" s="285"/>
      <c r="F334" s="285"/>
      <c r="G334" s="285"/>
      <c r="H334" s="285"/>
      <c r="I334" s="285"/>
    </row>
    <row r="335" spans="1:9" ht="15">
      <c r="A335" s="732"/>
      <c r="B335" s="732"/>
      <c r="C335" s="285"/>
      <c r="D335" s="285"/>
      <c r="E335" s="285"/>
      <c r="F335" s="285"/>
      <c r="G335" s="285"/>
      <c r="H335" s="285"/>
      <c r="I335" s="285"/>
    </row>
    <row r="336" spans="1:9" ht="15">
      <c r="A336" s="732"/>
      <c r="B336" s="732"/>
      <c r="C336" s="285"/>
      <c r="D336" s="285"/>
      <c r="E336" s="285"/>
      <c r="F336" s="285"/>
      <c r="G336" s="285"/>
      <c r="H336" s="285"/>
      <c r="I336" s="285"/>
    </row>
    <row r="337" spans="1:9" ht="15">
      <c r="A337" s="732"/>
      <c r="B337" s="732"/>
      <c r="C337" s="285"/>
      <c r="D337" s="285"/>
      <c r="E337" s="285"/>
      <c r="F337" s="285"/>
      <c r="G337" s="285"/>
      <c r="H337" s="285"/>
      <c r="I337" s="285"/>
    </row>
    <row r="338" spans="1:9" ht="15">
      <c r="A338" s="732"/>
      <c r="B338" s="732"/>
      <c r="C338" s="285"/>
      <c r="D338" s="285"/>
      <c r="E338" s="285"/>
      <c r="F338" s="285"/>
      <c r="G338" s="285"/>
      <c r="H338" s="285"/>
      <c r="I338" s="285"/>
    </row>
    <row r="339" spans="1:9" ht="15">
      <c r="A339" s="732"/>
      <c r="B339" s="732"/>
      <c r="C339" s="285"/>
      <c r="D339" s="285"/>
      <c r="E339" s="285"/>
      <c r="F339" s="285"/>
      <c r="G339" s="285"/>
      <c r="H339" s="285"/>
      <c r="I339" s="285"/>
    </row>
    <row r="340" spans="1:9" ht="15">
      <c r="A340" s="732"/>
      <c r="B340" s="732"/>
      <c r="C340" s="285"/>
      <c r="D340" s="285"/>
      <c r="E340" s="285"/>
      <c r="F340" s="285"/>
      <c r="G340" s="285"/>
      <c r="H340" s="285"/>
      <c r="I340" s="285"/>
    </row>
    <row r="341" spans="1:9" ht="15">
      <c r="A341" s="732"/>
      <c r="B341" s="732"/>
      <c r="C341" s="285"/>
      <c r="D341" s="285"/>
      <c r="E341" s="285"/>
      <c r="F341" s="285"/>
      <c r="G341" s="285"/>
      <c r="H341" s="285"/>
      <c r="I341" s="285"/>
    </row>
    <row r="342" spans="1:9" ht="15">
      <c r="A342" s="732"/>
      <c r="B342" s="732"/>
      <c r="C342" s="285"/>
      <c r="D342" s="285"/>
      <c r="E342" s="285"/>
      <c r="F342" s="285"/>
      <c r="G342" s="285"/>
      <c r="H342" s="285"/>
      <c r="I342" s="285"/>
    </row>
    <row r="343" spans="1:9" ht="15">
      <c r="A343" s="732"/>
      <c r="B343" s="732"/>
      <c r="C343" s="285"/>
      <c r="D343" s="285"/>
      <c r="E343" s="285"/>
      <c r="F343" s="285"/>
      <c r="G343" s="285"/>
      <c r="H343" s="285"/>
      <c r="I343" s="285"/>
    </row>
    <row r="344" spans="1:9" ht="15">
      <c r="A344" s="732"/>
      <c r="B344" s="732"/>
      <c r="C344" s="285"/>
      <c r="D344" s="285"/>
      <c r="E344" s="285"/>
      <c r="F344" s="285"/>
      <c r="G344" s="285"/>
      <c r="H344" s="285"/>
      <c r="I344" s="285"/>
    </row>
    <row r="345" spans="1:9" ht="15">
      <c r="A345" s="732"/>
      <c r="B345" s="732"/>
      <c r="C345" s="285"/>
      <c r="D345" s="285"/>
      <c r="E345" s="285"/>
      <c r="F345" s="285"/>
      <c r="G345" s="285"/>
      <c r="H345" s="285"/>
      <c r="I345" s="285"/>
    </row>
    <row r="346" spans="1:9" ht="15">
      <c r="A346" s="732"/>
      <c r="B346" s="732"/>
      <c r="C346" s="285"/>
      <c r="D346" s="285"/>
      <c r="E346" s="285"/>
      <c r="F346" s="285"/>
      <c r="G346" s="285"/>
      <c r="H346" s="285"/>
      <c r="I346" s="285"/>
    </row>
    <row r="347" spans="1:9" ht="15">
      <c r="A347" s="732"/>
      <c r="B347" s="732"/>
      <c r="C347" s="285"/>
      <c r="D347" s="285"/>
      <c r="E347" s="285"/>
      <c r="F347" s="285"/>
      <c r="G347" s="285"/>
      <c r="H347" s="285"/>
      <c r="I347" s="285"/>
    </row>
    <row r="348" spans="1:9" ht="15">
      <c r="A348" s="732"/>
      <c r="B348" s="732"/>
      <c r="C348" s="285"/>
      <c r="D348" s="285"/>
      <c r="E348" s="285"/>
      <c r="F348" s="285"/>
      <c r="G348" s="285"/>
      <c r="H348" s="285"/>
      <c r="I348" s="285"/>
    </row>
    <row r="349" spans="1:9" ht="15">
      <c r="A349" s="732"/>
      <c r="B349" s="732"/>
      <c r="C349" s="285"/>
      <c r="D349" s="285"/>
      <c r="E349" s="285"/>
      <c r="F349" s="285"/>
      <c r="G349" s="285"/>
      <c r="H349" s="285"/>
      <c r="I349" s="285"/>
    </row>
    <row r="350" spans="1:9" ht="15">
      <c r="A350" s="732"/>
      <c r="B350" s="732"/>
      <c r="C350" s="285"/>
      <c r="D350" s="285"/>
      <c r="E350" s="285"/>
      <c r="F350" s="285"/>
      <c r="G350" s="285"/>
      <c r="H350" s="285"/>
      <c r="I350" s="285"/>
    </row>
    <row r="351" spans="1:9" ht="15">
      <c r="A351" s="732"/>
      <c r="B351" s="732"/>
      <c r="C351" s="285"/>
      <c r="D351" s="285"/>
      <c r="E351" s="285"/>
      <c r="F351" s="285"/>
      <c r="G351" s="285"/>
      <c r="H351" s="285"/>
      <c r="I351" s="285"/>
    </row>
    <row r="352" spans="1:9" ht="15">
      <c r="A352" s="732"/>
      <c r="B352" s="732"/>
      <c r="C352" s="285"/>
      <c r="D352" s="285"/>
      <c r="E352" s="285"/>
      <c r="F352" s="285"/>
      <c r="G352" s="285"/>
      <c r="H352" s="285"/>
      <c r="I352" s="285"/>
    </row>
    <row r="353" spans="1:9" ht="15">
      <c r="A353" s="732"/>
      <c r="B353" s="732"/>
      <c r="C353" s="285"/>
      <c r="D353" s="285"/>
      <c r="E353" s="285"/>
      <c r="F353" s="285"/>
      <c r="G353" s="285"/>
      <c r="H353" s="285"/>
      <c r="I353" s="285"/>
    </row>
    <row r="354" spans="1:9" ht="15">
      <c r="A354" s="732"/>
      <c r="B354" s="732"/>
      <c r="C354" s="285"/>
      <c r="D354" s="285"/>
      <c r="E354" s="285"/>
      <c r="F354" s="285"/>
      <c r="G354" s="285"/>
      <c r="H354" s="285"/>
      <c r="I354" s="285"/>
    </row>
    <row r="355" spans="1:9" ht="15">
      <c r="A355" s="732"/>
      <c r="B355" s="732"/>
      <c r="C355" s="285"/>
      <c r="D355" s="285"/>
      <c r="E355" s="285"/>
      <c r="F355" s="285"/>
      <c r="G355" s="285"/>
      <c r="H355" s="285"/>
      <c r="I355" s="285"/>
    </row>
    <row r="356" spans="1:9" ht="15">
      <c r="A356" s="732"/>
      <c r="B356" s="732"/>
      <c r="C356" s="285"/>
      <c r="D356" s="285"/>
      <c r="E356" s="285"/>
      <c r="F356" s="285"/>
      <c r="G356" s="285"/>
      <c r="H356" s="285"/>
      <c r="I356" s="285"/>
    </row>
    <row r="357" spans="1:9" ht="15">
      <c r="A357" s="732"/>
      <c r="B357" s="732"/>
      <c r="C357" s="285"/>
      <c r="D357" s="285"/>
      <c r="E357" s="285"/>
      <c r="F357" s="285"/>
      <c r="G357" s="285"/>
      <c r="H357" s="285"/>
      <c r="I357" s="285"/>
    </row>
    <row r="358" spans="1:9" ht="15">
      <c r="A358" s="732"/>
      <c r="B358" s="732"/>
      <c r="C358" s="285"/>
      <c r="D358" s="285"/>
      <c r="E358" s="285"/>
      <c r="F358" s="285"/>
      <c r="G358" s="285"/>
      <c r="H358" s="285"/>
      <c r="I358" s="285"/>
    </row>
    <row r="359" spans="1:9" ht="15">
      <c r="A359" s="732"/>
      <c r="B359" s="732"/>
      <c r="C359" s="285"/>
      <c r="D359" s="285"/>
      <c r="E359" s="285"/>
      <c r="F359" s="285"/>
      <c r="G359" s="285"/>
      <c r="H359" s="285"/>
      <c r="I359" s="285"/>
    </row>
    <row r="360" spans="1:9" ht="15">
      <c r="A360" s="732"/>
      <c r="B360" s="732"/>
      <c r="C360" s="285"/>
      <c r="D360" s="285"/>
      <c r="E360" s="285"/>
      <c r="F360" s="285"/>
      <c r="G360" s="285"/>
      <c r="H360" s="285"/>
      <c r="I360" s="285"/>
    </row>
    <row r="361" spans="1:9" ht="15">
      <c r="A361" s="732"/>
      <c r="B361" s="732"/>
      <c r="C361" s="285"/>
      <c r="D361" s="285"/>
      <c r="E361" s="285"/>
      <c r="F361" s="285"/>
      <c r="G361" s="285"/>
      <c r="H361" s="285"/>
      <c r="I361" s="285"/>
    </row>
    <row r="362" spans="1:9" ht="15">
      <c r="A362" s="732"/>
      <c r="B362" s="732"/>
      <c r="C362" s="285"/>
      <c r="D362" s="285"/>
      <c r="E362" s="285"/>
      <c r="F362" s="285"/>
      <c r="G362" s="285"/>
      <c r="H362" s="285"/>
      <c r="I362" s="285"/>
    </row>
    <row r="363" spans="1:9" ht="15">
      <c r="A363" s="732"/>
      <c r="B363" s="732"/>
      <c r="C363" s="285"/>
      <c r="D363" s="285"/>
      <c r="E363" s="285"/>
      <c r="F363" s="285"/>
      <c r="G363" s="285"/>
      <c r="H363" s="285"/>
      <c r="I363" s="285"/>
    </row>
    <row r="364" spans="1:9" ht="15">
      <c r="A364" s="732"/>
      <c r="B364" s="732"/>
      <c r="C364" s="285"/>
      <c r="D364" s="285"/>
      <c r="E364" s="285"/>
      <c r="F364" s="285"/>
      <c r="G364" s="285"/>
      <c r="H364" s="285"/>
      <c r="I364" s="285"/>
    </row>
    <row r="365" spans="1:9" ht="15">
      <c r="A365" s="732"/>
      <c r="B365" s="732"/>
      <c r="C365" s="285"/>
      <c r="D365" s="285"/>
      <c r="E365" s="285"/>
      <c r="F365" s="285"/>
      <c r="G365" s="285"/>
      <c r="H365" s="285"/>
      <c r="I365" s="285"/>
    </row>
    <row r="366" spans="1:9" ht="15">
      <c r="A366" s="732"/>
      <c r="B366" s="732"/>
      <c r="C366" s="285"/>
      <c r="D366" s="285"/>
      <c r="E366" s="285"/>
      <c r="F366" s="285"/>
      <c r="G366" s="285"/>
      <c r="H366" s="285"/>
      <c r="I366" s="285"/>
    </row>
    <row r="367" spans="1:9" ht="15">
      <c r="A367" s="732"/>
      <c r="B367" s="732"/>
      <c r="C367" s="285"/>
      <c r="D367" s="285"/>
      <c r="E367" s="285"/>
      <c r="F367" s="285"/>
      <c r="G367" s="285"/>
      <c r="H367" s="285"/>
      <c r="I367" s="285"/>
    </row>
    <row r="368" spans="1:9" ht="15">
      <c r="A368" s="732"/>
      <c r="B368" s="732"/>
      <c r="C368" s="285"/>
      <c r="D368" s="285"/>
      <c r="E368" s="285"/>
      <c r="F368" s="285"/>
      <c r="G368" s="285"/>
      <c r="H368" s="285"/>
      <c r="I368" s="285"/>
    </row>
    <row r="369" spans="1:9" ht="15">
      <c r="A369" s="732"/>
      <c r="B369" s="732"/>
      <c r="C369" s="285"/>
      <c r="D369" s="285"/>
      <c r="E369" s="285"/>
      <c r="F369" s="285"/>
      <c r="G369" s="285"/>
      <c r="H369" s="285"/>
      <c r="I369" s="285"/>
    </row>
    <row r="370" spans="1:9" ht="15">
      <c r="A370" s="732"/>
      <c r="B370" s="732"/>
      <c r="C370" s="285"/>
      <c r="D370" s="285"/>
      <c r="E370" s="285"/>
      <c r="F370" s="285"/>
      <c r="G370" s="285"/>
      <c r="H370" s="285"/>
      <c r="I370" s="285"/>
    </row>
    <row r="371" spans="1:9" ht="15">
      <c r="A371" s="732"/>
      <c r="B371" s="732"/>
      <c r="C371" s="285"/>
      <c r="D371" s="285"/>
      <c r="E371" s="285"/>
      <c r="F371" s="285"/>
      <c r="G371" s="285"/>
      <c r="H371" s="285"/>
      <c r="I371" s="285"/>
    </row>
    <row r="372" spans="1:9" ht="15">
      <c r="A372" s="732"/>
      <c r="B372" s="732"/>
      <c r="C372" s="285"/>
      <c r="D372" s="285"/>
      <c r="E372" s="285"/>
      <c r="F372" s="285"/>
      <c r="G372" s="285"/>
      <c r="H372" s="285"/>
      <c r="I372" s="285"/>
    </row>
    <row r="373" spans="1:9" ht="15">
      <c r="A373" s="732"/>
      <c r="B373" s="732"/>
      <c r="C373" s="285"/>
      <c r="D373" s="285"/>
      <c r="E373" s="285"/>
      <c r="F373" s="285"/>
      <c r="G373" s="285"/>
      <c r="H373" s="285"/>
      <c r="I373" s="285"/>
    </row>
    <row r="374" spans="1:9" ht="15">
      <c r="A374" s="732"/>
      <c r="B374" s="732"/>
      <c r="C374" s="285"/>
      <c r="D374" s="285"/>
      <c r="E374" s="285"/>
      <c r="F374" s="285"/>
      <c r="G374" s="285"/>
      <c r="H374" s="285"/>
      <c r="I374" s="285"/>
    </row>
    <row r="375" spans="1:9" ht="15">
      <c r="A375" s="732"/>
      <c r="B375" s="732"/>
      <c r="C375" s="285"/>
      <c r="D375" s="285"/>
      <c r="E375" s="285"/>
      <c r="F375" s="285"/>
      <c r="G375" s="285"/>
      <c r="H375" s="285"/>
      <c r="I375" s="285"/>
    </row>
    <row r="376" spans="1:9" ht="15">
      <c r="A376" s="732"/>
      <c r="B376" s="732"/>
      <c r="C376" s="285"/>
      <c r="D376" s="285"/>
      <c r="E376" s="285"/>
      <c r="F376" s="285"/>
      <c r="G376" s="285"/>
      <c r="H376" s="285"/>
      <c r="I376" s="285"/>
    </row>
    <row r="377" spans="1:9" ht="15">
      <c r="A377" s="732"/>
      <c r="B377" s="732"/>
      <c r="C377" s="285"/>
      <c r="D377" s="285"/>
      <c r="E377" s="285"/>
      <c r="F377" s="285"/>
      <c r="G377" s="285"/>
      <c r="H377" s="285"/>
      <c r="I377" s="285"/>
    </row>
    <row r="378" spans="1:9" ht="15">
      <c r="A378" s="732"/>
      <c r="B378" s="732"/>
      <c r="C378" s="285"/>
      <c r="D378" s="285"/>
      <c r="E378" s="285"/>
      <c r="F378" s="285"/>
      <c r="G378" s="285"/>
      <c r="H378" s="285"/>
      <c r="I378" s="285"/>
    </row>
    <row r="379" spans="1:9" ht="15">
      <c r="A379" s="732"/>
      <c r="B379" s="732"/>
      <c r="C379" s="285"/>
      <c r="D379" s="285"/>
      <c r="E379" s="285"/>
      <c r="F379" s="285"/>
      <c r="G379" s="285"/>
      <c r="H379" s="285"/>
      <c r="I379" s="285"/>
    </row>
    <row r="380" spans="1:9" ht="15">
      <c r="A380" s="732"/>
      <c r="B380" s="732"/>
      <c r="C380" s="285"/>
      <c r="D380" s="285"/>
      <c r="E380" s="285"/>
      <c r="F380" s="285"/>
      <c r="G380" s="285"/>
      <c r="H380" s="285"/>
      <c r="I380" s="285"/>
    </row>
    <row r="381" spans="1:9" ht="15">
      <c r="A381" s="732"/>
      <c r="B381" s="732"/>
      <c r="C381" s="285"/>
      <c r="D381" s="285"/>
      <c r="E381" s="285"/>
      <c r="F381" s="285"/>
      <c r="G381" s="285"/>
      <c r="H381" s="285"/>
      <c r="I381" s="285"/>
    </row>
    <row r="382" spans="1:9" ht="15">
      <c r="A382" s="732"/>
      <c r="B382" s="732"/>
      <c r="C382" s="285"/>
      <c r="D382" s="285"/>
      <c r="E382" s="285"/>
      <c r="F382" s="285"/>
      <c r="G382" s="285"/>
      <c r="H382" s="285"/>
      <c r="I382" s="285"/>
    </row>
    <row r="383" spans="1:9" ht="15">
      <c r="A383" s="732"/>
      <c r="B383" s="732"/>
      <c r="C383" s="285"/>
      <c r="D383" s="285"/>
      <c r="E383" s="285"/>
      <c r="F383" s="285"/>
      <c r="G383" s="285"/>
      <c r="H383" s="285"/>
      <c r="I383" s="285"/>
    </row>
    <row r="384" spans="1:9" ht="15">
      <c r="A384" s="732"/>
      <c r="B384" s="732"/>
      <c r="C384" s="285"/>
      <c r="D384" s="285"/>
      <c r="E384" s="285"/>
      <c r="F384" s="285"/>
      <c r="G384" s="285"/>
      <c r="H384" s="285"/>
      <c r="I384" s="285"/>
    </row>
    <row r="385" spans="1:9" ht="15">
      <c r="A385" s="732"/>
      <c r="B385" s="732"/>
      <c r="C385" s="285"/>
      <c r="D385" s="285"/>
      <c r="E385" s="285"/>
      <c r="F385" s="285"/>
      <c r="G385" s="285"/>
      <c r="H385" s="285"/>
      <c r="I385" s="285"/>
    </row>
    <row r="386" spans="1:9" ht="15">
      <c r="A386" s="732"/>
      <c r="B386" s="732"/>
      <c r="C386" s="285"/>
      <c r="D386" s="285"/>
      <c r="E386" s="285"/>
      <c r="F386" s="285"/>
      <c r="G386" s="285"/>
      <c r="H386" s="285"/>
      <c r="I386" s="285"/>
    </row>
    <row r="387" spans="1:9" ht="15">
      <c r="A387" s="732"/>
      <c r="B387" s="732"/>
      <c r="C387" s="285"/>
      <c r="D387" s="285"/>
      <c r="E387" s="285"/>
      <c r="F387" s="285"/>
      <c r="G387" s="285"/>
      <c r="H387" s="285"/>
      <c r="I387" s="285"/>
    </row>
    <row r="388" spans="1:9" ht="15">
      <c r="A388" s="732"/>
      <c r="B388" s="732"/>
      <c r="C388" s="285"/>
      <c r="D388" s="285"/>
      <c r="E388" s="285"/>
      <c r="F388" s="285"/>
      <c r="G388" s="285"/>
      <c r="H388" s="285"/>
      <c r="I388" s="285"/>
    </row>
    <row r="389" spans="1:9" ht="15">
      <c r="A389" s="732"/>
      <c r="B389" s="732"/>
      <c r="C389" s="285"/>
      <c r="D389" s="285"/>
      <c r="E389" s="285"/>
      <c r="F389" s="285"/>
      <c r="G389" s="285"/>
      <c r="H389" s="285"/>
      <c r="I389" s="285"/>
    </row>
    <row r="390" spans="1:9" ht="15">
      <c r="A390" s="732"/>
      <c r="B390" s="732"/>
      <c r="C390" s="285"/>
      <c r="D390" s="285"/>
      <c r="E390" s="285"/>
      <c r="F390" s="285"/>
      <c r="G390" s="285"/>
      <c r="H390" s="285"/>
      <c r="I390" s="285"/>
    </row>
    <row r="391" spans="1:9" ht="15">
      <c r="A391" s="732"/>
      <c r="B391" s="732"/>
      <c r="C391" s="285"/>
      <c r="D391" s="285"/>
      <c r="E391" s="285"/>
      <c r="F391" s="285"/>
      <c r="G391" s="285"/>
      <c r="H391" s="285"/>
      <c r="I391" s="285"/>
    </row>
    <row r="392" spans="1:9" ht="15">
      <c r="A392" s="732"/>
      <c r="B392" s="732"/>
      <c r="C392" s="285"/>
      <c r="D392" s="285"/>
      <c r="E392" s="285"/>
      <c r="F392" s="285"/>
      <c r="G392" s="285"/>
      <c r="H392" s="285"/>
      <c r="I392" s="285"/>
    </row>
    <row r="393" spans="1:9" ht="15">
      <c r="A393" s="732"/>
      <c r="B393" s="732"/>
      <c r="C393" s="285"/>
      <c r="D393" s="285"/>
      <c r="E393" s="285"/>
      <c r="F393" s="285"/>
      <c r="G393" s="285"/>
      <c r="H393" s="285"/>
      <c r="I393" s="285"/>
    </row>
    <row r="394" spans="1:9" ht="15">
      <c r="A394" s="732"/>
      <c r="B394" s="732"/>
      <c r="C394" s="285"/>
      <c r="D394" s="285"/>
      <c r="E394" s="285"/>
      <c r="F394" s="285"/>
      <c r="G394" s="285"/>
      <c r="H394" s="285"/>
      <c r="I394" s="285"/>
    </row>
    <row r="395" spans="1:9" ht="15">
      <c r="A395" s="732"/>
      <c r="B395" s="732"/>
      <c r="C395" s="285"/>
      <c r="D395" s="285"/>
      <c r="E395" s="285"/>
      <c r="F395" s="285"/>
      <c r="G395" s="285"/>
      <c r="H395" s="285"/>
      <c r="I395" s="285"/>
    </row>
    <row r="396" spans="1:9" ht="15">
      <c r="A396" s="732"/>
      <c r="B396" s="732"/>
      <c r="C396" s="285"/>
      <c r="D396" s="285"/>
      <c r="E396" s="285"/>
      <c r="F396" s="285"/>
      <c r="G396" s="285"/>
      <c r="H396" s="285"/>
      <c r="I396" s="285"/>
    </row>
    <row r="397" spans="1:9" ht="15">
      <c r="A397" s="732"/>
      <c r="B397" s="732"/>
      <c r="C397" s="285"/>
      <c r="D397" s="285"/>
      <c r="E397" s="285"/>
      <c r="F397" s="285"/>
      <c r="G397" s="285"/>
      <c r="H397" s="285"/>
      <c r="I397" s="285"/>
    </row>
    <row r="398" spans="1:9" ht="15">
      <c r="A398" s="732"/>
      <c r="B398" s="732"/>
      <c r="C398" s="285"/>
      <c r="D398" s="285"/>
      <c r="E398" s="285"/>
      <c r="F398" s="285"/>
      <c r="G398" s="285"/>
      <c r="H398" s="285"/>
      <c r="I398" s="285"/>
    </row>
    <row r="399" spans="1:9" ht="15">
      <c r="A399" s="732"/>
      <c r="B399" s="732"/>
      <c r="C399" s="285"/>
      <c r="D399" s="285"/>
      <c r="E399" s="285"/>
      <c r="F399" s="285"/>
      <c r="G399" s="285"/>
      <c r="H399" s="285"/>
      <c r="I399" s="285"/>
    </row>
    <row r="400" spans="1:9" ht="15">
      <c r="A400" s="732"/>
      <c r="B400" s="732"/>
      <c r="C400" s="285"/>
      <c r="D400" s="285"/>
      <c r="E400" s="285"/>
      <c r="F400" s="285"/>
      <c r="G400" s="285"/>
      <c r="H400" s="285"/>
      <c r="I400" s="285"/>
    </row>
    <row r="401" spans="1:9" ht="15">
      <c r="A401" s="732"/>
      <c r="B401" s="732"/>
      <c r="C401" s="285"/>
      <c r="D401" s="285"/>
      <c r="E401" s="285"/>
      <c r="F401" s="285"/>
      <c r="G401" s="285"/>
      <c r="H401" s="285"/>
      <c r="I401" s="285"/>
    </row>
    <row r="402" spans="1:9" ht="15">
      <c r="A402" s="732"/>
      <c r="B402" s="732"/>
      <c r="C402" s="285"/>
      <c r="D402" s="285"/>
      <c r="E402" s="285"/>
      <c r="F402" s="285"/>
      <c r="G402" s="285"/>
      <c r="H402" s="285"/>
      <c r="I402" s="285"/>
    </row>
    <row r="403" spans="1:9" ht="15">
      <c r="A403" s="732"/>
      <c r="B403" s="732"/>
      <c r="C403" s="285"/>
      <c r="D403" s="285"/>
      <c r="E403" s="285"/>
      <c r="F403" s="285"/>
      <c r="G403" s="285"/>
      <c r="H403" s="285"/>
      <c r="I403" s="285"/>
    </row>
    <row r="404" spans="1:9" ht="15">
      <c r="A404" s="732"/>
      <c r="B404" s="732"/>
      <c r="C404" s="285"/>
      <c r="D404" s="285"/>
      <c r="E404" s="285"/>
      <c r="F404" s="285"/>
      <c r="G404" s="285"/>
      <c r="H404" s="285"/>
      <c r="I404" s="285"/>
    </row>
    <row r="405" spans="1:9" ht="15">
      <c r="A405" s="732"/>
      <c r="B405" s="732"/>
      <c r="C405" s="285"/>
      <c r="D405" s="285"/>
      <c r="E405" s="285"/>
      <c r="F405" s="285"/>
      <c r="G405" s="285"/>
      <c r="H405" s="285"/>
      <c r="I405" s="285"/>
    </row>
    <row r="406" spans="1:9" ht="15">
      <c r="A406" s="732"/>
      <c r="B406" s="732"/>
      <c r="C406" s="285"/>
      <c r="D406" s="285"/>
      <c r="E406" s="285"/>
      <c r="F406" s="285"/>
      <c r="G406" s="285"/>
      <c r="H406" s="285"/>
      <c r="I406" s="285"/>
    </row>
    <row r="407" spans="1:9" ht="15">
      <c r="A407" s="732"/>
      <c r="B407" s="732"/>
      <c r="C407" s="285"/>
      <c r="D407" s="285"/>
      <c r="E407" s="285"/>
      <c r="F407" s="285"/>
      <c r="G407" s="285"/>
      <c r="H407" s="285"/>
      <c r="I407" s="285"/>
    </row>
    <row r="408" spans="1:9" ht="15">
      <c r="A408" s="732"/>
      <c r="B408" s="732"/>
      <c r="C408" s="285"/>
      <c r="D408" s="285"/>
      <c r="E408" s="285"/>
      <c r="F408" s="285"/>
      <c r="G408" s="285"/>
      <c r="H408" s="285"/>
      <c r="I408" s="285"/>
    </row>
    <row r="409" spans="1:9" ht="15">
      <c r="A409" s="732"/>
      <c r="B409" s="732"/>
      <c r="C409" s="285"/>
      <c r="D409" s="285"/>
      <c r="E409" s="285"/>
      <c r="F409" s="285"/>
      <c r="G409" s="285"/>
      <c r="H409" s="285"/>
      <c r="I409" s="285"/>
    </row>
    <row r="410" spans="1:9" ht="15">
      <c r="A410" s="732"/>
      <c r="B410" s="732"/>
      <c r="C410" s="285"/>
      <c r="D410" s="285"/>
      <c r="E410" s="285"/>
      <c r="F410" s="285"/>
      <c r="G410" s="285"/>
      <c r="H410" s="285"/>
      <c r="I410" s="285"/>
    </row>
    <row r="411" spans="1:9" ht="15">
      <c r="A411" s="732"/>
      <c r="B411" s="732"/>
      <c r="C411" s="285"/>
      <c r="D411" s="285"/>
      <c r="E411" s="285"/>
      <c r="F411" s="285"/>
      <c r="G411" s="285"/>
      <c r="H411" s="285"/>
      <c r="I411" s="285"/>
    </row>
    <row r="412" spans="1:9" ht="15">
      <c r="A412" s="732"/>
      <c r="B412" s="732"/>
      <c r="C412" s="285"/>
      <c r="D412" s="285"/>
      <c r="E412" s="285"/>
      <c r="F412" s="285"/>
      <c r="G412" s="285"/>
      <c r="H412" s="285"/>
      <c r="I412" s="285"/>
    </row>
    <row r="413" spans="1:9" ht="15">
      <c r="A413" s="732"/>
      <c r="B413" s="732"/>
      <c r="C413" s="285"/>
      <c r="D413" s="285"/>
      <c r="E413" s="285"/>
      <c r="F413" s="285"/>
      <c r="G413" s="285"/>
      <c r="H413" s="285"/>
      <c r="I413" s="285"/>
    </row>
    <row r="414" spans="1:9" ht="15">
      <c r="A414" s="732"/>
      <c r="B414" s="732"/>
      <c r="C414" s="285"/>
      <c r="D414" s="285"/>
      <c r="E414" s="285"/>
      <c r="F414" s="285"/>
      <c r="G414" s="285"/>
      <c r="H414" s="285"/>
      <c r="I414" s="285"/>
    </row>
    <row r="415" spans="1:9" ht="15">
      <c r="A415" s="732"/>
      <c r="B415" s="732"/>
      <c r="C415" s="285"/>
      <c r="D415" s="285"/>
      <c r="E415" s="285"/>
      <c r="F415" s="285"/>
      <c r="G415" s="285"/>
      <c r="H415" s="285"/>
      <c r="I415" s="285"/>
    </row>
    <row r="416" spans="1:9" ht="15">
      <c r="A416" s="732"/>
      <c r="B416" s="732"/>
      <c r="C416" s="285"/>
      <c r="D416" s="285"/>
      <c r="E416" s="285"/>
      <c r="F416" s="285"/>
      <c r="G416" s="285"/>
      <c r="H416" s="285"/>
      <c r="I416" s="285"/>
    </row>
    <row r="417" spans="1:9" ht="15">
      <c r="A417" s="732"/>
      <c r="B417" s="732"/>
      <c r="C417" s="285"/>
      <c r="D417" s="285"/>
      <c r="E417" s="285"/>
      <c r="F417" s="285"/>
      <c r="G417" s="285"/>
      <c r="H417" s="285"/>
      <c r="I417" s="285"/>
    </row>
    <row r="418" spans="1:9" ht="15">
      <c r="A418" s="732"/>
      <c r="B418" s="732"/>
      <c r="C418" s="285"/>
      <c r="D418" s="285"/>
      <c r="E418" s="285"/>
      <c r="F418" s="285"/>
      <c r="G418" s="285"/>
      <c r="H418" s="285"/>
      <c r="I418" s="285"/>
    </row>
    <row r="419" spans="1:9" ht="15">
      <c r="A419" s="732"/>
      <c r="B419" s="732"/>
      <c r="C419" s="285"/>
      <c r="D419" s="285"/>
      <c r="E419" s="285"/>
      <c r="F419" s="285"/>
      <c r="G419" s="285"/>
      <c r="H419" s="285"/>
      <c r="I419" s="285"/>
    </row>
    <row r="420" spans="1:9" ht="15">
      <c r="A420" s="732"/>
      <c r="B420" s="732"/>
      <c r="C420" s="285"/>
      <c r="D420" s="285"/>
      <c r="E420" s="285"/>
      <c r="F420" s="285"/>
      <c r="G420" s="285"/>
      <c r="H420" s="285"/>
      <c r="I420" s="285"/>
    </row>
    <row r="421" spans="1:9" ht="15">
      <c r="A421" s="732"/>
      <c r="B421" s="732"/>
      <c r="C421" s="285"/>
      <c r="D421" s="285"/>
      <c r="E421" s="285"/>
      <c r="F421" s="285"/>
      <c r="G421" s="285"/>
      <c r="H421" s="285"/>
      <c r="I421" s="285"/>
    </row>
    <row r="422" spans="1:9" ht="15">
      <c r="A422" s="732"/>
      <c r="B422" s="732"/>
      <c r="C422" s="285"/>
      <c r="D422" s="285"/>
      <c r="E422" s="285"/>
      <c r="F422" s="285"/>
      <c r="G422" s="285"/>
      <c r="H422" s="285"/>
      <c r="I422" s="285"/>
    </row>
    <row r="423" spans="1:9" ht="15">
      <c r="A423" s="732"/>
      <c r="B423" s="732"/>
      <c r="C423" s="285"/>
      <c r="D423" s="285"/>
      <c r="E423" s="285"/>
      <c r="F423" s="285"/>
      <c r="G423" s="285"/>
      <c r="H423" s="285"/>
      <c r="I423" s="285"/>
    </row>
    <row r="424" spans="1:9" ht="15">
      <c r="A424" s="732"/>
      <c r="B424" s="732"/>
      <c r="C424" s="285"/>
      <c r="D424" s="285"/>
      <c r="E424" s="285"/>
      <c r="F424" s="285"/>
      <c r="G424" s="285"/>
      <c r="H424" s="285"/>
      <c r="I424" s="285"/>
    </row>
    <row r="425" spans="1:9" ht="15">
      <c r="A425" s="732"/>
      <c r="B425" s="732"/>
      <c r="C425" s="285"/>
      <c r="D425" s="285"/>
      <c r="E425" s="285"/>
      <c r="F425" s="285"/>
      <c r="G425" s="285"/>
      <c r="H425" s="285"/>
      <c r="I425" s="285"/>
    </row>
    <row r="426" spans="1:9" ht="15">
      <c r="A426" s="732"/>
      <c r="B426" s="732"/>
      <c r="C426" s="285"/>
      <c r="D426" s="285"/>
      <c r="E426" s="285"/>
      <c r="F426" s="285"/>
      <c r="G426" s="285"/>
      <c r="H426" s="285"/>
      <c r="I426" s="285"/>
    </row>
    <row r="427" spans="1:9" ht="15">
      <c r="A427" s="732"/>
      <c r="B427" s="732"/>
      <c r="C427" s="285"/>
      <c r="D427" s="285"/>
      <c r="E427" s="285"/>
      <c r="F427" s="285"/>
      <c r="G427" s="285"/>
      <c r="H427" s="285"/>
      <c r="I427" s="285"/>
    </row>
    <row r="428" spans="1:9" ht="15">
      <c r="A428" s="732"/>
      <c r="B428" s="732"/>
      <c r="C428" s="285"/>
      <c r="D428" s="285"/>
      <c r="E428" s="285"/>
      <c r="F428" s="285"/>
      <c r="G428" s="285"/>
      <c r="H428" s="285"/>
      <c r="I428" s="285"/>
    </row>
    <row r="429" spans="1:9" ht="15">
      <c r="A429" s="732"/>
      <c r="B429" s="732"/>
      <c r="C429" s="285"/>
      <c r="D429" s="285"/>
      <c r="E429" s="285"/>
      <c r="F429" s="285"/>
      <c r="G429" s="285"/>
      <c r="H429" s="285"/>
      <c r="I429" s="285"/>
    </row>
    <row r="430" spans="1:9" ht="15">
      <c r="A430" s="732"/>
      <c r="B430" s="732"/>
      <c r="C430" s="285"/>
      <c r="D430" s="285"/>
      <c r="E430" s="285"/>
      <c r="F430" s="285"/>
      <c r="G430" s="285"/>
      <c r="H430" s="285"/>
      <c r="I430" s="285"/>
    </row>
    <row r="431" spans="1:9" ht="15">
      <c r="A431" s="732"/>
      <c r="B431" s="732"/>
      <c r="C431" s="285"/>
      <c r="D431" s="285"/>
      <c r="E431" s="285"/>
      <c r="F431" s="285"/>
      <c r="G431" s="285"/>
      <c r="H431" s="285"/>
      <c r="I431" s="285"/>
    </row>
    <row r="432" spans="1:9" ht="15">
      <c r="A432" s="732"/>
      <c r="B432" s="732"/>
      <c r="C432" s="285"/>
      <c r="D432" s="285"/>
      <c r="E432" s="285"/>
      <c r="F432" s="285"/>
      <c r="G432" s="285"/>
      <c r="H432" s="285"/>
      <c r="I432" s="285"/>
    </row>
    <row r="433" spans="1:9" ht="15">
      <c r="A433" s="732"/>
      <c r="B433" s="732"/>
      <c r="C433" s="285"/>
      <c r="D433" s="285"/>
      <c r="E433" s="285"/>
      <c r="F433" s="285"/>
      <c r="G433" s="285"/>
      <c r="H433" s="285"/>
      <c r="I433" s="285"/>
    </row>
    <row r="434" spans="1:9" ht="15">
      <c r="A434" s="732"/>
      <c r="B434" s="732"/>
      <c r="C434" s="285"/>
      <c r="D434" s="285"/>
      <c r="E434" s="285"/>
      <c r="F434" s="285"/>
      <c r="G434" s="285"/>
      <c r="H434" s="285"/>
      <c r="I434" s="285"/>
    </row>
    <row r="435" spans="1:9" ht="15">
      <c r="A435" s="732"/>
      <c r="B435" s="732"/>
      <c r="C435" s="285"/>
      <c r="D435" s="285"/>
      <c r="E435" s="285"/>
      <c r="F435" s="285"/>
      <c r="G435" s="285"/>
      <c r="H435" s="285"/>
      <c r="I435" s="285"/>
    </row>
    <row r="436" spans="1:9" ht="15">
      <c r="A436" s="732"/>
      <c r="B436" s="732"/>
      <c r="C436" s="285"/>
      <c r="D436" s="285"/>
      <c r="E436" s="285"/>
      <c r="F436" s="285"/>
      <c r="G436" s="285"/>
      <c r="H436" s="285"/>
      <c r="I436" s="285"/>
    </row>
    <row r="437" spans="1:9" ht="15">
      <c r="A437" s="732"/>
      <c r="B437" s="732"/>
      <c r="C437" s="285"/>
      <c r="D437" s="285"/>
      <c r="E437" s="285"/>
      <c r="F437" s="285"/>
      <c r="G437" s="285"/>
      <c r="H437" s="285"/>
      <c r="I437" s="285"/>
    </row>
    <row r="438" spans="1:9" ht="15">
      <c r="A438" s="732"/>
      <c r="B438" s="732"/>
      <c r="C438" s="285"/>
      <c r="D438" s="285"/>
      <c r="E438" s="285"/>
      <c r="F438" s="285"/>
      <c r="G438" s="285"/>
      <c r="H438" s="285"/>
      <c r="I438" s="285"/>
    </row>
    <row r="439" spans="1:9" ht="15">
      <c r="A439" s="732"/>
      <c r="B439" s="732"/>
      <c r="C439" s="285"/>
      <c r="D439" s="285"/>
      <c r="E439" s="285"/>
      <c r="F439" s="285"/>
      <c r="G439" s="285"/>
      <c r="H439" s="285"/>
      <c r="I439" s="285"/>
    </row>
    <row r="440" spans="1:9" ht="15">
      <c r="A440" s="732"/>
      <c r="B440" s="732"/>
      <c r="C440" s="285"/>
      <c r="D440" s="285"/>
      <c r="E440" s="285"/>
      <c r="F440" s="285"/>
      <c r="G440" s="285"/>
      <c r="H440" s="285"/>
      <c r="I440" s="285"/>
    </row>
    <row r="441" spans="1:9" ht="15">
      <c r="A441" s="732"/>
      <c r="B441" s="732"/>
      <c r="C441" s="285"/>
      <c r="D441" s="285"/>
      <c r="E441" s="285"/>
      <c r="F441" s="285"/>
      <c r="G441" s="285"/>
      <c r="H441" s="285"/>
      <c r="I441" s="285"/>
    </row>
    <row r="442" spans="1:9" ht="15">
      <c r="A442" s="732"/>
      <c r="B442" s="732"/>
      <c r="C442" s="285"/>
      <c r="D442" s="285"/>
      <c r="E442" s="285"/>
      <c r="F442" s="285"/>
      <c r="G442" s="285"/>
      <c r="H442" s="285"/>
      <c r="I442" s="285"/>
    </row>
    <row r="443" spans="1:9" ht="15">
      <c r="A443" s="732"/>
      <c r="B443" s="732"/>
      <c r="C443" s="285"/>
      <c r="D443" s="285"/>
      <c r="E443" s="285"/>
      <c r="F443" s="285"/>
      <c r="G443" s="285"/>
      <c r="H443" s="285"/>
      <c r="I443" s="285"/>
    </row>
    <row r="444" spans="1:9" ht="15">
      <c r="A444" s="732"/>
      <c r="B444" s="732"/>
      <c r="C444" s="285"/>
      <c r="D444" s="285"/>
      <c r="E444" s="285"/>
      <c r="F444" s="285"/>
      <c r="G444" s="285"/>
      <c r="H444" s="285"/>
      <c r="I444" s="285"/>
    </row>
    <row r="445" spans="1:9" ht="15">
      <c r="A445" s="732"/>
      <c r="B445" s="732"/>
      <c r="C445" s="285"/>
      <c r="D445" s="285"/>
      <c r="E445" s="285"/>
      <c r="F445" s="285"/>
      <c r="G445" s="285"/>
      <c r="H445" s="285"/>
      <c r="I445" s="285"/>
    </row>
    <row r="446" spans="1:9" ht="15">
      <c r="A446" s="732"/>
      <c r="B446" s="732"/>
      <c r="C446" s="285"/>
      <c r="D446" s="285"/>
      <c r="E446" s="285"/>
      <c r="F446" s="285"/>
      <c r="G446" s="285"/>
      <c r="H446" s="285"/>
      <c r="I446" s="285"/>
    </row>
    <row r="447" spans="1:9" ht="15">
      <c r="A447" s="732"/>
      <c r="B447" s="732"/>
      <c r="C447" s="285"/>
      <c r="D447" s="285"/>
      <c r="E447" s="285"/>
      <c r="F447" s="285"/>
      <c r="G447" s="285"/>
      <c r="H447" s="285"/>
      <c r="I447" s="285"/>
    </row>
    <row r="448" spans="1:9" ht="15">
      <c r="A448" s="732"/>
      <c r="B448" s="732"/>
      <c r="C448" s="285"/>
      <c r="D448" s="285"/>
      <c r="E448" s="285"/>
      <c r="F448" s="285"/>
      <c r="G448" s="285"/>
      <c r="H448" s="285"/>
      <c r="I448" s="285"/>
    </row>
    <row r="449" spans="1:9" ht="15">
      <c r="A449" s="732"/>
      <c r="B449" s="732"/>
      <c r="C449" s="285"/>
      <c r="D449" s="285"/>
      <c r="E449" s="285"/>
      <c r="F449" s="285"/>
      <c r="G449" s="285"/>
      <c r="H449" s="285"/>
      <c r="I449" s="285"/>
    </row>
    <row r="450" spans="1:9" ht="15">
      <c r="A450" s="732"/>
      <c r="B450" s="732"/>
      <c r="C450" s="285"/>
      <c r="D450" s="285"/>
      <c r="E450" s="285"/>
      <c r="F450" s="285"/>
      <c r="G450" s="285"/>
      <c r="H450" s="285"/>
      <c r="I450" s="285"/>
    </row>
    <row r="451" spans="1:9" ht="15">
      <c r="A451" s="732"/>
      <c r="B451" s="732"/>
      <c r="C451" s="285"/>
      <c r="D451" s="285"/>
      <c r="E451" s="285"/>
      <c r="F451" s="285"/>
      <c r="G451" s="285"/>
      <c r="H451" s="285"/>
      <c r="I451" s="285"/>
    </row>
    <row r="452" spans="1:9" ht="15">
      <c r="A452" s="732"/>
      <c r="B452" s="732"/>
      <c r="C452" s="285"/>
      <c r="D452" s="285"/>
      <c r="E452" s="285"/>
      <c r="F452" s="285"/>
      <c r="G452" s="285"/>
      <c r="H452" s="285"/>
      <c r="I452" s="285"/>
    </row>
    <row r="453" spans="1:9" ht="15">
      <c r="A453" s="732"/>
      <c r="B453" s="732"/>
      <c r="C453" s="285"/>
      <c r="D453" s="285"/>
      <c r="E453" s="285"/>
      <c r="F453" s="285"/>
      <c r="G453" s="285"/>
      <c r="H453" s="285"/>
      <c r="I453" s="285"/>
    </row>
    <row r="454" spans="1:9" ht="15">
      <c r="A454" s="732"/>
      <c r="B454" s="732"/>
      <c r="C454" s="285"/>
      <c r="D454" s="285"/>
      <c r="E454" s="285"/>
      <c r="F454" s="285"/>
      <c r="G454" s="285"/>
      <c r="H454" s="285"/>
      <c r="I454" s="285"/>
    </row>
    <row r="455" spans="1:9" ht="15">
      <c r="A455" s="732"/>
      <c r="B455" s="732"/>
      <c r="C455" s="285"/>
      <c r="D455" s="285"/>
      <c r="E455" s="285"/>
      <c r="F455" s="285"/>
      <c r="G455" s="285"/>
      <c r="H455" s="285"/>
      <c r="I455" s="285"/>
    </row>
    <row r="456" spans="1:9" ht="15">
      <c r="A456" s="732"/>
      <c r="B456" s="732"/>
      <c r="C456" s="285"/>
      <c r="D456" s="285"/>
      <c r="E456" s="285"/>
      <c r="F456" s="285"/>
      <c r="G456" s="285"/>
      <c r="H456" s="285"/>
      <c r="I456" s="285"/>
    </row>
    <row r="457" spans="1:9" ht="15">
      <c r="A457" s="732"/>
      <c r="B457" s="732"/>
      <c r="C457" s="285"/>
      <c r="D457" s="285"/>
      <c r="E457" s="285"/>
      <c r="F457" s="285"/>
      <c r="G457" s="285"/>
      <c r="H457" s="285"/>
      <c r="I457" s="285"/>
    </row>
    <row r="458" spans="1:9" ht="15">
      <c r="A458" s="732"/>
      <c r="B458" s="732"/>
      <c r="C458" s="285"/>
      <c r="D458" s="285"/>
      <c r="E458" s="285"/>
      <c r="F458" s="285"/>
      <c r="G458" s="285"/>
      <c r="H458" s="285"/>
      <c r="I458" s="285"/>
    </row>
    <row r="459" spans="1:9" ht="15">
      <c r="A459" s="732"/>
      <c r="B459" s="732"/>
      <c r="C459" s="285"/>
      <c r="D459" s="285"/>
      <c r="E459" s="285"/>
      <c r="F459" s="285"/>
      <c r="G459" s="285"/>
      <c r="H459" s="285"/>
      <c r="I459" s="285"/>
    </row>
    <row r="460" spans="1:9" ht="15">
      <c r="A460" s="732"/>
      <c r="B460" s="732"/>
      <c r="C460" s="285"/>
      <c r="D460" s="285"/>
      <c r="E460" s="285"/>
      <c r="F460" s="285"/>
      <c r="G460" s="285"/>
      <c r="H460" s="285"/>
      <c r="I460" s="285"/>
    </row>
    <row r="461" spans="1:9" ht="15">
      <c r="A461" s="732"/>
      <c r="B461" s="732"/>
      <c r="C461" s="285"/>
      <c r="D461" s="285"/>
      <c r="E461" s="285"/>
      <c r="F461" s="285"/>
      <c r="G461" s="285"/>
      <c r="H461" s="285"/>
      <c r="I461" s="285"/>
    </row>
    <row r="462" spans="1:9" ht="15">
      <c r="A462" s="732"/>
      <c r="B462" s="732"/>
      <c r="C462" s="285"/>
      <c r="D462" s="285"/>
      <c r="E462" s="285"/>
      <c r="F462" s="285"/>
      <c r="G462" s="285"/>
      <c r="H462" s="285"/>
      <c r="I462" s="285"/>
    </row>
    <row r="463" spans="1:9" ht="15">
      <c r="A463" s="732"/>
      <c r="B463" s="732"/>
      <c r="C463" s="285"/>
      <c r="D463" s="285"/>
      <c r="E463" s="285"/>
      <c r="F463" s="285"/>
      <c r="G463" s="285"/>
      <c r="H463" s="285"/>
      <c r="I463" s="285"/>
    </row>
    <row r="464" spans="1:9" ht="15">
      <c r="A464" s="732"/>
      <c r="B464" s="732"/>
      <c r="C464" s="285"/>
      <c r="D464" s="285"/>
      <c r="E464" s="285"/>
      <c r="F464" s="285"/>
      <c r="G464" s="285"/>
      <c r="H464" s="285"/>
      <c r="I464" s="285"/>
    </row>
    <row r="465" spans="1:9" ht="15">
      <c r="A465" s="732"/>
      <c r="B465" s="732"/>
      <c r="C465" s="285"/>
      <c r="D465" s="285"/>
      <c r="E465" s="285"/>
      <c r="F465" s="285"/>
      <c r="G465" s="285"/>
      <c r="H465" s="285"/>
      <c r="I465" s="285"/>
    </row>
    <row r="466" spans="1:9" ht="15">
      <c r="A466" s="732"/>
      <c r="B466" s="732"/>
      <c r="C466" s="285"/>
      <c r="D466" s="285"/>
      <c r="E466" s="285"/>
      <c r="F466" s="285"/>
      <c r="G466" s="285"/>
      <c r="H466" s="285"/>
      <c r="I466" s="285"/>
    </row>
    <row r="467" spans="1:9" ht="15">
      <c r="A467" s="732"/>
      <c r="B467" s="732"/>
      <c r="C467" s="285"/>
      <c r="D467" s="285"/>
      <c r="E467" s="285"/>
      <c r="F467" s="285"/>
      <c r="G467" s="285"/>
      <c r="H467" s="285"/>
      <c r="I467" s="285"/>
    </row>
    <row r="468" spans="1:9" ht="15">
      <c r="A468" s="732"/>
      <c r="B468" s="732"/>
      <c r="C468" s="285"/>
      <c r="D468" s="285"/>
      <c r="E468" s="285"/>
      <c r="F468" s="285"/>
      <c r="G468" s="285"/>
      <c r="H468" s="285"/>
      <c r="I468" s="285"/>
    </row>
    <row r="469" spans="1:9" ht="15">
      <c r="A469" s="732"/>
      <c r="B469" s="732"/>
      <c r="C469" s="285"/>
      <c r="D469" s="285"/>
      <c r="E469" s="285"/>
      <c r="F469" s="285"/>
      <c r="G469" s="285"/>
      <c r="H469" s="285"/>
      <c r="I469" s="285"/>
    </row>
    <row r="470" spans="1:9" ht="15">
      <c r="A470" s="732"/>
      <c r="B470" s="732"/>
      <c r="C470" s="285"/>
      <c r="D470" s="285"/>
      <c r="E470" s="285"/>
      <c r="F470" s="285"/>
      <c r="G470" s="285"/>
      <c r="H470" s="285"/>
      <c r="I470" s="285"/>
    </row>
    <row r="471" spans="1:9" ht="15">
      <c r="A471" s="732"/>
      <c r="B471" s="732"/>
      <c r="C471" s="285"/>
      <c r="D471" s="285"/>
      <c r="E471" s="285"/>
      <c r="F471" s="285"/>
      <c r="G471" s="285"/>
      <c r="H471" s="285"/>
      <c r="I471" s="285"/>
    </row>
    <row r="472" spans="1:9" ht="15">
      <c r="A472" s="732"/>
      <c r="B472" s="732"/>
      <c r="C472" s="285"/>
      <c r="D472" s="285"/>
      <c r="E472" s="285"/>
      <c r="F472" s="285"/>
      <c r="G472" s="285"/>
      <c r="H472" s="285"/>
      <c r="I472" s="285"/>
    </row>
    <row r="473" spans="1:9" ht="15">
      <c r="A473" s="732"/>
      <c r="B473" s="732"/>
      <c r="C473" s="285"/>
      <c r="D473" s="285"/>
      <c r="E473" s="285"/>
      <c r="F473" s="285"/>
      <c r="G473" s="285"/>
      <c r="H473" s="285"/>
      <c r="I473" s="285"/>
    </row>
    <row r="474" spans="1:9" ht="15">
      <c r="A474" s="732"/>
      <c r="B474" s="732"/>
      <c r="C474" s="285"/>
      <c r="D474" s="285"/>
      <c r="E474" s="285"/>
      <c r="F474" s="285"/>
      <c r="G474" s="285"/>
      <c r="H474" s="285"/>
      <c r="I474" s="285"/>
    </row>
    <row r="475" spans="1:9" ht="15">
      <c r="A475" s="732"/>
      <c r="B475" s="732"/>
      <c r="C475" s="285"/>
      <c r="D475" s="285"/>
      <c r="E475" s="285"/>
      <c r="F475" s="285"/>
      <c r="G475" s="285"/>
      <c r="H475" s="285"/>
      <c r="I475" s="285"/>
    </row>
    <row r="476" spans="1:9" ht="15">
      <c r="A476" s="732"/>
      <c r="B476" s="732"/>
      <c r="C476" s="285"/>
      <c r="D476" s="285"/>
      <c r="E476" s="285"/>
      <c r="F476" s="285"/>
      <c r="G476" s="285"/>
      <c r="H476" s="285"/>
      <c r="I476" s="285"/>
    </row>
    <row r="477" spans="1:9" ht="15">
      <c r="A477" s="732"/>
      <c r="B477" s="732"/>
      <c r="C477" s="285"/>
      <c r="D477" s="285"/>
      <c r="E477" s="285"/>
      <c r="F477" s="285"/>
      <c r="G477" s="285"/>
      <c r="H477" s="285"/>
      <c r="I477" s="285"/>
    </row>
    <row r="478" spans="1:9" ht="15">
      <c r="A478" s="732"/>
      <c r="B478" s="732"/>
      <c r="C478" s="285"/>
      <c r="D478" s="285"/>
      <c r="E478" s="285"/>
      <c r="F478" s="285"/>
      <c r="G478" s="285"/>
      <c r="H478" s="285"/>
      <c r="I478" s="285"/>
    </row>
    <row r="479" spans="1:9" ht="15">
      <c r="A479" s="732"/>
      <c r="B479" s="732"/>
      <c r="C479" s="285"/>
      <c r="D479" s="285"/>
      <c r="E479" s="285"/>
      <c r="F479" s="285"/>
      <c r="G479" s="285"/>
      <c r="H479" s="285"/>
      <c r="I479" s="285"/>
    </row>
    <row r="480" spans="1:9" ht="15">
      <c r="A480" s="732"/>
      <c r="B480" s="732"/>
      <c r="C480" s="285"/>
      <c r="D480" s="285"/>
      <c r="E480" s="285"/>
      <c r="F480" s="285"/>
      <c r="G480" s="285"/>
      <c r="H480" s="285"/>
      <c r="I480" s="285"/>
    </row>
    <row r="481" spans="1:9" ht="15">
      <c r="A481" s="732"/>
      <c r="B481" s="732"/>
      <c r="C481" s="285"/>
      <c r="D481" s="285"/>
      <c r="E481" s="285"/>
      <c r="F481" s="285"/>
      <c r="G481" s="285"/>
      <c r="H481" s="285"/>
      <c r="I481" s="285"/>
    </row>
    <row r="482" spans="1:9" ht="15">
      <c r="A482" s="732"/>
      <c r="B482" s="732"/>
      <c r="C482" s="285"/>
      <c r="D482" s="285"/>
      <c r="E482" s="285"/>
      <c r="F482" s="285"/>
      <c r="G482" s="285"/>
      <c r="H482" s="285"/>
      <c r="I482" s="285"/>
    </row>
    <row r="483" spans="1:9" ht="15">
      <c r="A483" s="732"/>
      <c r="B483" s="732"/>
      <c r="C483" s="285"/>
      <c r="D483" s="285"/>
      <c r="E483" s="285"/>
      <c r="F483" s="285"/>
      <c r="G483" s="285"/>
      <c r="H483" s="285"/>
      <c r="I483" s="285"/>
    </row>
    <row r="484" spans="1:9" ht="15">
      <c r="A484" s="732"/>
      <c r="B484" s="732"/>
      <c r="C484" s="285"/>
      <c r="D484" s="285"/>
      <c r="E484" s="285"/>
      <c r="F484" s="285"/>
      <c r="G484" s="285"/>
      <c r="H484" s="285"/>
      <c r="I484" s="285"/>
    </row>
    <row r="485" spans="1:9" ht="15">
      <c r="A485" s="732"/>
      <c r="B485" s="732"/>
      <c r="C485" s="285"/>
      <c r="D485" s="285"/>
      <c r="E485" s="285"/>
      <c r="F485" s="285"/>
      <c r="G485" s="285"/>
      <c r="H485" s="285"/>
      <c r="I485" s="285"/>
    </row>
    <row r="486" spans="1:9" ht="15">
      <c r="A486" s="732"/>
      <c r="B486" s="732"/>
      <c r="C486" s="285"/>
      <c r="D486" s="285"/>
      <c r="E486" s="285"/>
      <c r="F486" s="285"/>
      <c r="G486" s="285"/>
      <c r="H486" s="285"/>
      <c r="I486" s="285"/>
    </row>
    <row r="487" spans="1:9" ht="15">
      <c r="A487" s="732"/>
      <c r="B487" s="732"/>
      <c r="C487" s="285"/>
      <c r="D487" s="285"/>
      <c r="E487" s="285"/>
      <c r="F487" s="285"/>
      <c r="G487" s="285"/>
      <c r="H487" s="285"/>
      <c r="I487" s="285"/>
    </row>
    <row r="488" spans="1:9" ht="15">
      <c r="A488" s="732"/>
      <c r="B488" s="732"/>
      <c r="C488" s="285"/>
      <c r="D488" s="285"/>
      <c r="E488" s="285"/>
      <c r="F488" s="285"/>
      <c r="G488" s="285"/>
      <c r="H488" s="285"/>
      <c r="I488" s="285"/>
    </row>
    <row r="489" spans="1:9" ht="15">
      <c r="A489" s="732"/>
      <c r="B489" s="732"/>
      <c r="C489" s="285"/>
      <c r="D489" s="285"/>
      <c r="E489" s="285"/>
      <c r="F489" s="285"/>
      <c r="G489" s="285"/>
      <c r="H489" s="285"/>
      <c r="I489" s="285"/>
    </row>
    <row r="490" spans="1:9" ht="15">
      <c r="A490" s="732"/>
      <c r="B490" s="732"/>
      <c r="C490" s="285"/>
      <c r="D490" s="285"/>
      <c r="E490" s="285"/>
      <c r="F490" s="285"/>
      <c r="G490" s="285"/>
      <c r="H490" s="285"/>
      <c r="I490" s="285"/>
    </row>
    <row r="491" spans="1:9" ht="15">
      <c r="A491" s="732"/>
      <c r="B491" s="732"/>
      <c r="C491" s="285"/>
      <c r="D491" s="285"/>
      <c r="E491" s="285"/>
      <c r="F491" s="285"/>
      <c r="G491" s="285"/>
      <c r="H491" s="285"/>
      <c r="I491" s="285"/>
    </row>
    <row r="492" spans="1:9" ht="15">
      <c r="A492" s="732"/>
      <c r="B492" s="732"/>
      <c r="C492" s="285"/>
      <c r="D492" s="285"/>
      <c r="E492" s="285"/>
      <c r="F492" s="285"/>
      <c r="G492" s="285"/>
      <c r="H492" s="285"/>
      <c r="I492" s="285"/>
    </row>
    <row r="493" spans="1:9" ht="15">
      <c r="A493" s="732"/>
      <c r="B493" s="732"/>
      <c r="C493" s="285"/>
      <c r="D493" s="285"/>
      <c r="E493" s="285"/>
      <c r="F493" s="285"/>
      <c r="G493" s="285"/>
      <c r="H493" s="285"/>
      <c r="I493" s="285"/>
    </row>
    <row r="494" spans="1:9" ht="15">
      <c r="A494" s="732"/>
      <c r="B494" s="732"/>
      <c r="C494" s="285"/>
      <c r="D494" s="285"/>
      <c r="E494" s="285"/>
      <c r="F494" s="285"/>
      <c r="G494" s="285"/>
      <c r="H494" s="285"/>
      <c r="I494" s="285"/>
    </row>
    <row r="495" spans="1:9" ht="15">
      <c r="A495" s="732"/>
      <c r="B495" s="732"/>
      <c r="C495" s="285"/>
      <c r="D495" s="285"/>
      <c r="E495" s="285"/>
      <c r="F495" s="285"/>
      <c r="G495" s="285"/>
      <c r="H495" s="285"/>
      <c r="I495" s="285"/>
    </row>
    <row r="496" spans="1:9" ht="15">
      <c r="A496" s="732"/>
      <c r="B496" s="732"/>
      <c r="C496" s="285"/>
      <c r="D496" s="285"/>
      <c r="E496" s="285"/>
      <c r="F496" s="285"/>
      <c r="G496" s="285"/>
      <c r="H496" s="285"/>
      <c r="I496" s="285"/>
    </row>
    <row r="497" spans="1:9" ht="15">
      <c r="A497" s="732"/>
      <c r="B497" s="732"/>
      <c r="C497" s="285"/>
      <c r="D497" s="285"/>
      <c r="E497" s="285"/>
      <c r="F497" s="285"/>
      <c r="G497" s="285"/>
      <c r="H497" s="285"/>
      <c r="I497" s="285"/>
    </row>
    <row r="498" spans="1:9" ht="15">
      <c r="A498" s="732"/>
      <c r="B498" s="732"/>
      <c r="C498" s="285"/>
      <c r="D498" s="285"/>
      <c r="E498" s="285"/>
      <c r="F498" s="285"/>
      <c r="G498" s="285"/>
      <c r="H498" s="285"/>
      <c r="I498" s="285"/>
    </row>
    <row r="499" spans="1:9" ht="15">
      <c r="A499" s="732"/>
      <c r="B499" s="732"/>
      <c r="C499" s="285"/>
      <c r="D499" s="285"/>
      <c r="E499" s="285"/>
      <c r="F499" s="285"/>
      <c r="G499" s="285"/>
      <c r="H499" s="285"/>
      <c r="I499" s="285"/>
    </row>
    <row r="500" spans="1:9" ht="15">
      <c r="A500" s="732"/>
      <c r="B500" s="732"/>
      <c r="C500" s="285"/>
      <c r="D500" s="285"/>
      <c r="E500" s="285"/>
      <c r="F500" s="285"/>
      <c r="G500" s="285"/>
      <c r="H500" s="285"/>
      <c r="I500" s="285"/>
    </row>
    <row r="501" spans="1:9" ht="15">
      <c r="A501" s="732"/>
      <c r="B501" s="732"/>
      <c r="C501" s="285"/>
      <c r="D501" s="285"/>
      <c r="E501" s="285"/>
      <c r="F501" s="285"/>
      <c r="G501" s="285"/>
      <c r="H501" s="285"/>
      <c r="I501" s="285"/>
    </row>
    <row r="502" spans="1:9" ht="15">
      <c r="A502" s="732"/>
      <c r="B502" s="732"/>
      <c r="C502" s="285"/>
      <c r="D502" s="285"/>
      <c r="E502" s="285"/>
      <c r="F502" s="285"/>
      <c r="G502" s="285"/>
      <c r="H502" s="285"/>
      <c r="I502" s="285"/>
    </row>
    <row r="503" spans="1:9" ht="15">
      <c r="A503" s="732"/>
      <c r="B503" s="732"/>
      <c r="C503" s="285"/>
      <c r="D503" s="285"/>
      <c r="E503" s="285"/>
      <c r="F503" s="285"/>
      <c r="G503" s="285"/>
      <c r="H503" s="285"/>
      <c r="I503" s="285"/>
    </row>
    <row r="504" spans="1:9" ht="15">
      <c r="A504" s="732"/>
      <c r="B504" s="732"/>
      <c r="C504" s="285"/>
      <c r="D504" s="285"/>
      <c r="E504" s="285"/>
      <c r="F504" s="285"/>
      <c r="G504" s="285"/>
      <c r="H504" s="285"/>
      <c r="I504" s="285"/>
    </row>
    <row r="505" spans="1:9" ht="15">
      <c r="A505" s="732"/>
      <c r="B505" s="732"/>
      <c r="C505" s="285"/>
      <c r="D505" s="285"/>
      <c r="E505" s="285"/>
      <c r="F505" s="285"/>
      <c r="G505" s="285"/>
      <c r="H505" s="285"/>
      <c r="I505" s="285"/>
    </row>
    <row r="506" spans="1:9" ht="15">
      <c r="A506" s="732"/>
      <c r="B506" s="732"/>
      <c r="C506" s="285"/>
      <c r="D506" s="285"/>
      <c r="E506" s="285"/>
      <c r="F506" s="285"/>
      <c r="G506" s="285"/>
      <c r="H506" s="285"/>
      <c r="I506" s="285"/>
    </row>
    <row r="507" spans="1:9" ht="15">
      <c r="A507" s="732"/>
      <c r="B507" s="732"/>
      <c r="C507" s="285"/>
      <c r="D507" s="285"/>
      <c r="E507" s="285"/>
      <c r="F507" s="285"/>
      <c r="G507" s="285"/>
      <c r="H507" s="285"/>
      <c r="I507" s="285"/>
    </row>
    <row r="508" spans="1:9" ht="15">
      <c r="A508" s="732"/>
      <c r="B508" s="732"/>
      <c r="C508" s="285"/>
      <c r="D508" s="285"/>
      <c r="E508" s="285"/>
      <c r="F508" s="285"/>
      <c r="G508" s="285"/>
      <c r="H508" s="285"/>
      <c r="I508" s="285"/>
    </row>
    <row r="509" spans="1:9" ht="15">
      <c r="A509" s="732"/>
      <c r="B509" s="732"/>
      <c r="C509" s="285"/>
      <c r="D509" s="285"/>
      <c r="E509" s="285"/>
      <c r="F509" s="285"/>
      <c r="G509" s="285"/>
      <c r="H509" s="285"/>
      <c r="I509" s="285"/>
    </row>
    <row r="510" spans="1:9" ht="15">
      <c r="A510" s="732"/>
      <c r="B510" s="732"/>
      <c r="C510" s="285"/>
      <c r="D510" s="285"/>
      <c r="E510" s="285"/>
      <c r="F510" s="285"/>
      <c r="G510" s="285"/>
      <c r="H510" s="285"/>
      <c r="I510" s="285"/>
    </row>
    <row r="511" spans="1:9" ht="15">
      <c r="A511" s="732"/>
      <c r="B511" s="732"/>
      <c r="C511" s="285"/>
      <c r="D511" s="285"/>
      <c r="E511" s="285"/>
      <c r="F511" s="285"/>
      <c r="G511" s="285"/>
      <c r="H511" s="285"/>
      <c r="I511" s="285"/>
    </row>
    <row r="512" spans="1:9" ht="15">
      <c r="A512" s="732"/>
      <c r="B512" s="732"/>
      <c r="C512" s="285"/>
      <c r="D512" s="285"/>
      <c r="E512" s="285"/>
      <c r="F512" s="285"/>
      <c r="G512" s="285"/>
      <c r="H512" s="285"/>
      <c r="I512" s="285"/>
    </row>
    <row r="513" spans="1:9" ht="15">
      <c r="A513" s="732"/>
      <c r="B513" s="732"/>
      <c r="C513" s="285"/>
      <c r="D513" s="285"/>
      <c r="E513" s="285"/>
      <c r="F513" s="285"/>
      <c r="G513" s="285"/>
      <c r="H513" s="285"/>
      <c r="I513" s="285"/>
    </row>
    <row r="514" spans="1:9" ht="15">
      <c r="A514" s="732"/>
      <c r="B514" s="732"/>
      <c r="C514" s="285"/>
      <c r="D514" s="285"/>
      <c r="E514" s="285"/>
      <c r="F514" s="285"/>
      <c r="G514" s="285"/>
      <c r="H514" s="285"/>
      <c r="I514" s="285"/>
    </row>
    <row r="515" spans="1:9" ht="15">
      <c r="A515" s="732"/>
      <c r="B515" s="732"/>
      <c r="C515" s="285"/>
      <c r="D515" s="285"/>
      <c r="E515" s="285"/>
      <c r="F515" s="285"/>
      <c r="G515" s="285"/>
      <c r="H515" s="285"/>
      <c r="I515" s="285"/>
    </row>
    <row r="516" spans="1:9" ht="15">
      <c r="A516" s="732"/>
      <c r="B516" s="732"/>
      <c r="C516" s="285"/>
      <c r="D516" s="285"/>
      <c r="E516" s="285"/>
      <c r="F516" s="285"/>
      <c r="G516" s="285"/>
      <c r="H516" s="285"/>
      <c r="I516" s="285"/>
    </row>
    <row r="517" spans="1:9" ht="15">
      <c r="A517" s="732"/>
      <c r="B517" s="732"/>
      <c r="C517" s="285"/>
      <c r="D517" s="285"/>
      <c r="E517" s="285"/>
      <c r="F517" s="285"/>
      <c r="G517" s="285"/>
      <c r="H517" s="285"/>
      <c r="I517" s="285"/>
    </row>
    <row r="518" spans="1:9" ht="15">
      <c r="A518" s="732"/>
      <c r="B518" s="732"/>
      <c r="C518" s="285"/>
      <c r="D518" s="285"/>
      <c r="E518" s="285"/>
      <c r="F518" s="285"/>
      <c r="G518" s="285"/>
      <c r="H518" s="285"/>
      <c r="I518" s="285"/>
    </row>
    <row r="519" spans="1:9" ht="15">
      <c r="A519" s="732"/>
      <c r="B519" s="732"/>
      <c r="C519" s="285"/>
      <c r="D519" s="285"/>
      <c r="E519" s="285"/>
      <c r="F519" s="285"/>
      <c r="G519" s="285"/>
      <c r="H519" s="285"/>
      <c r="I519" s="285"/>
    </row>
    <row r="520" spans="1:9" ht="15">
      <c r="A520" s="732"/>
      <c r="B520" s="732"/>
      <c r="C520" s="285"/>
      <c r="D520" s="285"/>
      <c r="E520" s="285"/>
      <c r="F520" s="285"/>
      <c r="G520" s="285"/>
      <c r="H520" s="285"/>
      <c r="I520" s="285"/>
    </row>
    <row r="521" spans="1:9" ht="15">
      <c r="A521" s="732"/>
      <c r="B521" s="732"/>
      <c r="C521" s="285"/>
      <c r="D521" s="285"/>
      <c r="E521" s="285"/>
      <c r="F521" s="285"/>
      <c r="G521" s="285"/>
      <c r="H521" s="285"/>
      <c r="I521" s="285"/>
    </row>
    <row r="522" spans="1:9" ht="15">
      <c r="A522" s="732"/>
      <c r="B522" s="732"/>
      <c r="C522" s="285"/>
      <c r="D522" s="285"/>
      <c r="E522" s="285"/>
      <c r="F522" s="285"/>
      <c r="G522" s="285"/>
      <c r="H522" s="285"/>
      <c r="I522" s="285"/>
    </row>
    <row r="523" spans="1:9" ht="15">
      <c r="A523" s="732"/>
      <c r="B523" s="732"/>
      <c r="C523" s="285"/>
      <c r="D523" s="285"/>
      <c r="E523" s="285"/>
      <c r="F523" s="285"/>
      <c r="G523" s="285"/>
      <c r="H523" s="285"/>
      <c r="I523" s="285"/>
    </row>
    <row r="524" spans="1:9" ht="15">
      <c r="A524" s="732"/>
      <c r="B524" s="732"/>
      <c r="C524" s="285"/>
      <c r="D524" s="285"/>
      <c r="E524" s="285"/>
      <c r="F524" s="285"/>
      <c r="G524" s="285"/>
      <c r="H524" s="285"/>
      <c r="I524" s="285"/>
    </row>
    <row r="525" spans="1:9" ht="15">
      <c r="A525" s="732"/>
      <c r="B525" s="732"/>
      <c r="C525" s="285"/>
      <c r="D525" s="285"/>
      <c r="E525" s="285"/>
      <c r="F525" s="285"/>
      <c r="G525" s="285"/>
      <c r="H525" s="285"/>
      <c r="I525" s="285"/>
    </row>
    <row r="526" spans="1:9" ht="15">
      <c r="A526" s="732"/>
      <c r="B526" s="732"/>
      <c r="C526" s="285"/>
      <c r="D526" s="285"/>
      <c r="E526" s="285"/>
      <c r="F526" s="285"/>
      <c r="G526" s="285"/>
      <c r="H526" s="285"/>
      <c r="I526" s="285"/>
    </row>
    <row r="527" spans="1:9" ht="15">
      <c r="A527" s="732"/>
      <c r="B527" s="732"/>
      <c r="C527" s="285"/>
      <c r="D527" s="285"/>
      <c r="E527" s="285"/>
      <c r="F527" s="285"/>
      <c r="G527" s="285"/>
      <c r="H527" s="285"/>
      <c r="I527" s="285"/>
    </row>
    <row r="528" spans="1:9" ht="15">
      <c r="A528" s="732"/>
      <c r="B528" s="732"/>
      <c r="C528" s="285"/>
      <c r="D528" s="285"/>
      <c r="E528" s="285"/>
      <c r="F528" s="285"/>
      <c r="G528" s="285"/>
      <c r="H528" s="285"/>
      <c r="I528" s="285"/>
    </row>
    <row r="529" spans="1:9" ht="15">
      <c r="A529" s="732"/>
      <c r="B529" s="732"/>
      <c r="C529" s="285"/>
      <c r="D529" s="285"/>
      <c r="E529" s="285"/>
      <c r="F529" s="285"/>
      <c r="G529" s="285"/>
      <c r="H529" s="285"/>
      <c r="I529" s="285"/>
    </row>
    <row r="530" spans="1:9" ht="15">
      <c r="A530" s="732"/>
      <c r="B530" s="732"/>
      <c r="C530" s="285"/>
      <c r="D530" s="285"/>
      <c r="E530" s="285"/>
      <c r="F530" s="285"/>
      <c r="G530" s="285"/>
      <c r="H530" s="285"/>
      <c r="I530" s="285"/>
    </row>
    <row r="531" spans="1:9" ht="15">
      <c r="A531" s="732"/>
      <c r="B531" s="732"/>
      <c r="C531" s="285"/>
      <c r="D531" s="285"/>
      <c r="E531" s="285"/>
      <c r="F531" s="285"/>
      <c r="G531" s="285"/>
      <c r="H531" s="285"/>
      <c r="I531" s="285"/>
    </row>
    <row r="532" spans="1:9" ht="15">
      <c r="A532" s="732"/>
      <c r="B532" s="732"/>
      <c r="C532" s="285"/>
      <c r="D532" s="285"/>
      <c r="E532" s="285"/>
      <c r="F532" s="285"/>
      <c r="G532" s="285"/>
      <c r="H532" s="285"/>
      <c r="I532" s="285"/>
    </row>
    <row r="533" spans="1:9" ht="15">
      <c r="A533" s="732"/>
      <c r="B533" s="732"/>
      <c r="C533" s="285"/>
      <c r="D533" s="285"/>
      <c r="E533" s="285"/>
      <c r="F533" s="285"/>
      <c r="G533" s="285"/>
      <c r="H533" s="285"/>
      <c r="I533" s="285"/>
    </row>
    <row r="534" spans="1:9" ht="15">
      <c r="A534" s="732"/>
      <c r="B534" s="732"/>
      <c r="C534" s="285"/>
      <c r="D534" s="285"/>
      <c r="E534" s="285"/>
      <c r="F534" s="285"/>
      <c r="G534" s="285"/>
      <c r="H534" s="285"/>
      <c r="I534" s="285"/>
    </row>
    <row r="535" spans="1:9" ht="15">
      <c r="A535" s="732"/>
      <c r="B535" s="732"/>
      <c r="C535" s="285"/>
      <c r="D535" s="285"/>
      <c r="E535" s="285"/>
      <c r="F535" s="285"/>
      <c r="G535" s="285"/>
      <c r="H535" s="285"/>
      <c r="I535" s="285"/>
    </row>
    <row r="536" spans="1:9" ht="15">
      <c r="A536" s="732"/>
      <c r="B536" s="732"/>
      <c r="C536" s="285"/>
      <c r="D536" s="285"/>
      <c r="E536" s="285"/>
      <c r="F536" s="285"/>
      <c r="G536" s="285"/>
      <c r="H536" s="285"/>
      <c r="I536" s="285"/>
    </row>
    <row r="537" spans="1:9" ht="15">
      <c r="A537" s="732"/>
      <c r="B537" s="732"/>
      <c r="C537" s="285"/>
      <c r="D537" s="285"/>
      <c r="E537" s="285"/>
      <c r="F537" s="285"/>
      <c r="G537" s="285"/>
      <c r="H537" s="285"/>
      <c r="I537" s="285"/>
    </row>
    <row r="538" spans="1:9" ht="15">
      <c r="A538" s="732"/>
      <c r="B538" s="732"/>
      <c r="C538" s="285"/>
      <c r="D538" s="285"/>
      <c r="E538" s="285"/>
      <c r="F538" s="285"/>
      <c r="G538" s="285"/>
      <c r="H538" s="285"/>
      <c r="I538" s="285"/>
    </row>
    <row r="539" spans="1:9" ht="15">
      <c r="A539" s="732"/>
      <c r="B539" s="732"/>
      <c r="C539" s="285"/>
      <c r="D539" s="285"/>
      <c r="E539" s="285"/>
      <c r="F539" s="285"/>
      <c r="G539" s="285"/>
      <c r="H539" s="285"/>
      <c r="I539" s="285"/>
    </row>
    <row r="540" spans="1:9" ht="15">
      <c r="A540" s="732"/>
      <c r="B540" s="732"/>
      <c r="C540" s="285"/>
      <c r="D540" s="285"/>
      <c r="E540" s="285"/>
      <c r="F540" s="285"/>
      <c r="G540" s="285"/>
      <c r="H540" s="285"/>
      <c r="I540" s="285"/>
    </row>
    <row r="541" spans="1:9" ht="15">
      <c r="A541" s="732"/>
      <c r="B541" s="732"/>
      <c r="C541" s="285"/>
      <c r="D541" s="285"/>
      <c r="E541" s="285"/>
      <c r="F541" s="285"/>
      <c r="G541" s="285"/>
      <c r="H541" s="285"/>
      <c r="I541" s="285"/>
    </row>
    <row r="542" spans="1:9" ht="15">
      <c r="A542" s="732"/>
      <c r="B542" s="732"/>
      <c r="C542" s="285"/>
      <c r="D542" s="285"/>
      <c r="E542" s="285"/>
      <c r="F542" s="285"/>
      <c r="G542" s="285"/>
      <c r="H542" s="285"/>
      <c r="I542" s="285"/>
    </row>
    <row r="543" spans="1:9" ht="15">
      <c r="A543" s="732"/>
      <c r="B543" s="732"/>
      <c r="C543" s="285"/>
      <c r="D543" s="285"/>
      <c r="E543" s="285"/>
      <c r="F543" s="285"/>
      <c r="G543" s="285"/>
      <c r="H543" s="285"/>
      <c r="I543" s="285"/>
    </row>
    <row r="544" spans="1:9" ht="15">
      <c r="A544" s="732"/>
      <c r="B544" s="732"/>
      <c r="C544" s="285"/>
      <c r="D544" s="285"/>
      <c r="E544" s="285"/>
      <c r="F544" s="285"/>
      <c r="G544" s="285"/>
      <c r="H544" s="285"/>
      <c r="I544" s="285"/>
    </row>
    <row r="545" spans="1:9" ht="15">
      <c r="A545" s="732"/>
      <c r="B545" s="732"/>
      <c r="C545" s="285"/>
      <c r="D545" s="285"/>
      <c r="E545" s="285"/>
      <c r="F545" s="285"/>
      <c r="G545" s="285"/>
      <c r="H545" s="285"/>
      <c r="I545" s="285"/>
    </row>
    <row r="546" spans="1:9" ht="15">
      <c r="A546" s="732"/>
      <c r="B546" s="732"/>
      <c r="C546" s="285"/>
      <c r="D546" s="285"/>
      <c r="E546" s="285"/>
      <c r="F546" s="285"/>
      <c r="G546" s="285"/>
      <c r="H546" s="285"/>
      <c r="I546" s="285"/>
    </row>
    <row r="547" spans="1:9" ht="15">
      <c r="A547" s="732"/>
      <c r="B547" s="732"/>
      <c r="C547" s="285"/>
      <c r="D547" s="285"/>
      <c r="E547" s="285"/>
      <c r="F547" s="285"/>
      <c r="G547" s="285"/>
      <c r="H547" s="285"/>
      <c r="I547" s="285"/>
    </row>
    <row r="548" spans="1:9" ht="15">
      <c r="A548" s="732"/>
      <c r="B548" s="732"/>
      <c r="C548" s="285"/>
      <c r="D548" s="285"/>
      <c r="E548" s="285"/>
      <c r="F548" s="285"/>
      <c r="G548" s="285"/>
      <c r="H548" s="285"/>
      <c r="I548" s="285"/>
    </row>
    <row r="549" spans="1:9" ht="15">
      <c r="A549" s="732"/>
      <c r="B549" s="732"/>
      <c r="C549" s="285"/>
      <c r="D549" s="285"/>
      <c r="E549" s="285"/>
      <c r="F549" s="285"/>
      <c r="G549" s="285"/>
      <c r="H549" s="285"/>
      <c r="I549" s="285"/>
    </row>
    <row r="550" spans="1:9" ht="15">
      <c r="A550" s="732"/>
      <c r="B550" s="732"/>
      <c r="C550" s="285"/>
      <c r="D550" s="285"/>
      <c r="E550" s="285"/>
      <c r="F550" s="285"/>
      <c r="G550" s="285"/>
      <c r="H550" s="285"/>
      <c r="I550" s="285"/>
    </row>
    <row r="551" spans="1:9" ht="15">
      <c r="A551" s="732"/>
      <c r="B551" s="732"/>
      <c r="C551" s="285"/>
      <c r="D551" s="285"/>
      <c r="E551" s="285"/>
      <c r="F551" s="285"/>
      <c r="G551" s="285"/>
      <c r="H551" s="285"/>
      <c r="I551" s="285"/>
    </row>
    <row r="552" spans="1:9" ht="15">
      <c r="A552" s="732"/>
      <c r="B552" s="732"/>
      <c r="C552" s="285"/>
      <c r="D552" s="285"/>
      <c r="E552" s="285"/>
      <c r="F552" s="285"/>
      <c r="G552" s="285"/>
      <c r="H552" s="285"/>
      <c r="I552" s="285"/>
    </row>
    <row r="553" spans="1:9" ht="15">
      <c r="A553" s="732"/>
      <c r="B553" s="732"/>
      <c r="C553" s="285"/>
      <c r="D553" s="285"/>
      <c r="E553" s="285"/>
      <c r="F553" s="285"/>
      <c r="G553" s="285"/>
      <c r="H553" s="285"/>
      <c r="I553" s="285"/>
    </row>
    <row r="554" spans="1:9" ht="15">
      <c r="A554" s="732"/>
      <c r="B554" s="732"/>
      <c r="C554" s="285"/>
      <c r="D554" s="285"/>
      <c r="E554" s="285"/>
      <c r="F554" s="285"/>
      <c r="G554" s="285"/>
      <c r="H554" s="285"/>
      <c r="I554" s="285"/>
    </row>
    <row r="555" spans="1:9" ht="15">
      <c r="A555" s="732"/>
      <c r="B555" s="732"/>
      <c r="C555" s="285"/>
      <c r="D555" s="285"/>
      <c r="E555" s="285"/>
      <c r="F555" s="285"/>
      <c r="G555" s="285"/>
      <c r="H555" s="285"/>
      <c r="I555" s="285"/>
    </row>
    <row r="556" spans="1:9" ht="15">
      <c r="A556" s="732"/>
      <c r="B556" s="732"/>
      <c r="C556" s="285"/>
      <c r="D556" s="285"/>
      <c r="E556" s="285"/>
      <c r="F556" s="285"/>
      <c r="G556" s="285"/>
      <c r="H556" s="285"/>
      <c r="I556" s="285"/>
    </row>
    <row r="557" spans="1:9" ht="15">
      <c r="A557" s="732"/>
      <c r="B557" s="732"/>
      <c r="C557" s="285"/>
      <c r="D557" s="285"/>
      <c r="E557" s="285"/>
      <c r="F557" s="285"/>
      <c r="G557" s="285"/>
      <c r="H557" s="285"/>
      <c r="I557" s="285"/>
    </row>
    <row r="558" spans="1:9" ht="15">
      <c r="A558" s="732"/>
      <c r="B558" s="732"/>
      <c r="C558" s="285"/>
      <c r="D558" s="285"/>
      <c r="E558" s="285"/>
      <c r="F558" s="285"/>
      <c r="G558" s="285"/>
      <c r="H558" s="285"/>
      <c r="I558" s="285"/>
    </row>
    <row r="559" spans="1:9" ht="15">
      <c r="A559" s="732"/>
      <c r="B559" s="732"/>
      <c r="C559" s="285"/>
      <c r="D559" s="285"/>
      <c r="E559" s="285"/>
      <c r="F559" s="285"/>
      <c r="G559" s="285"/>
      <c r="H559" s="285"/>
      <c r="I559" s="285"/>
    </row>
    <row r="560" spans="1:9" ht="15">
      <c r="A560" s="732"/>
      <c r="B560" s="732"/>
      <c r="C560" s="285"/>
      <c r="D560" s="285"/>
      <c r="E560" s="285"/>
      <c r="F560" s="285"/>
      <c r="G560" s="285"/>
      <c r="H560" s="285"/>
      <c r="I560" s="285"/>
    </row>
    <row r="561" spans="1:9" ht="15">
      <c r="A561" s="732"/>
      <c r="B561" s="732"/>
      <c r="C561" s="285"/>
      <c r="D561" s="285"/>
      <c r="E561" s="285"/>
      <c r="F561" s="285"/>
      <c r="G561" s="285"/>
      <c r="H561" s="285"/>
      <c r="I561" s="285"/>
    </row>
    <row r="562" spans="1:9" ht="15">
      <c r="A562" s="732"/>
      <c r="B562" s="732"/>
      <c r="C562" s="285"/>
      <c r="D562" s="285"/>
      <c r="E562" s="285"/>
      <c r="F562" s="285"/>
      <c r="G562" s="285"/>
      <c r="H562" s="285"/>
      <c r="I562" s="285"/>
    </row>
    <row r="563" spans="1:9" ht="15">
      <c r="A563" s="732"/>
      <c r="B563" s="732"/>
      <c r="C563" s="285"/>
      <c r="D563" s="285"/>
      <c r="E563" s="285"/>
      <c r="F563" s="285"/>
      <c r="G563" s="285"/>
      <c r="H563" s="285"/>
      <c r="I563" s="285"/>
    </row>
    <row r="564" spans="1:9" ht="15">
      <c r="A564" s="732"/>
      <c r="B564" s="732"/>
      <c r="C564" s="285"/>
      <c r="D564" s="285"/>
      <c r="E564" s="285"/>
      <c r="F564" s="285"/>
      <c r="G564" s="285"/>
      <c r="H564" s="285"/>
      <c r="I564" s="285"/>
    </row>
    <row r="565" spans="1:9" ht="15">
      <c r="A565" s="732"/>
      <c r="B565" s="732"/>
      <c r="C565" s="285"/>
      <c r="D565" s="285"/>
      <c r="E565" s="285"/>
      <c r="F565" s="285"/>
      <c r="G565" s="285"/>
      <c r="H565" s="285"/>
      <c r="I565" s="285"/>
    </row>
    <row r="566" spans="1:9" ht="15">
      <c r="A566" s="732"/>
      <c r="B566" s="732"/>
      <c r="C566" s="285"/>
      <c r="D566" s="285"/>
      <c r="E566" s="285"/>
      <c r="F566" s="285"/>
      <c r="G566" s="285"/>
      <c r="H566" s="285"/>
      <c r="I566" s="285"/>
    </row>
    <row r="567" spans="1:9" ht="15">
      <c r="A567" s="732"/>
      <c r="B567" s="732"/>
      <c r="C567" s="285"/>
      <c r="D567" s="285"/>
      <c r="E567" s="285"/>
      <c r="F567" s="285"/>
      <c r="G567" s="285"/>
      <c r="H567" s="285"/>
      <c r="I567" s="285"/>
    </row>
    <row r="568" spans="1:9" ht="15">
      <c r="A568" s="732"/>
      <c r="B568" s="732"/>
      <c r="C568" s="285"/>
      <c r="D568" s="285"/>
      <c r="E568" s="285"/>
      <c r="F568" s="285"/>
      <c r="G568" s="285"/>
      <c r="H568" s="285"/>
      <c r="I568" s="285"/>
    </row>
    <row r="569" spans="1:9" ht="15">
      <c r="A569" s="732"/>
      <c r="B569" s="732"/>
      <c r="C569" s="285"/>
      <c r="D569" s="285"/>
      <c r="E569" s="285"/>
      <c r="F569" s="285"/>
      <c r="G569" s="285"/>
      <c r="H569" s="285"/>
      <c r="I569" s="285"/>
    </row>
    <row r="570" spans="1:9" ht="15">
      <c r="A570" s="732"/>
      <c r="B570" s="732"/>
      <c r="C570" s="285"/>
      <c r="D570" s="285"/>
      <c r="E570" s="285"/>
      <c r="F570" s="285"/>
      <c r="G570" s="285"/>
      <c r="H570" s="285"/>
      <c r="I570" s="285"/>
    </row>
    <row r="571" spans="1:9" ht="15">
      <c r="A571" s="732"/>
      <c r="B571" s="732"/>
      <c r="C571" s="285"/>
      <c r="D571" s="285"/>
      <c r="E571" s="285"/>
      <c r="F571" s="285"/>
      <c r="G571" s="285"/>
      <c r="H571" s="285"/>
      <c r="I571" s="285"/>
    </row>
    <row r="572" spans="1:9" ht="15">
      <c r="A572" s="732"/>
      <c r="B572" s="732"/>
      <c r="C572" s="285"/>
      <c r="D572" s="285"/>
      <c r="E572" s="285"/>
      <c r="F572" s="285"/>
      <c r="G572" s="285"/>
      <c r="H572" s="285"/>
      <c r="I572" s="285"/>
    </row>
    <row r="573" spans="1:9" ht="15">
      <c r="A573" s="732"/>
      <c r="B573" s="732"/>
      <c r="C573" s="285"/>
      <c r="D573" s="285"/>
      <c r="E573" s="285"/>
      <c r="F573" s="285"/>
      <c r="G573" s="285"/>
      <c r="H573" s="285"/>
      <c r="I573" s="285"/>
    </row>
    <row r="574" spans="1:9" ht="15">
      <c r="A574" s="732"/>
      <c r="B574" s="732"/>
      <c r="C574" s="285"/>
      <c r="D574" s="285"/>
      <c r="E574" s="285"/>
      <c r="F574" s="285"/>
      <c r="G574" s="285"/>
      <c r="H574" s="285"/>
      <c r="I574" s="285"/>
    </row>
    <row r="575" spans="1:9" ht="15">
      <c r="A575" s="732"/>
      <c r="B575" s="732"/>
      <c r="C575" s="285"/>
      <c r="D575" s="285"/>
      <c r="E575" s="285"/>
      <c r="F575" s="285"/>
      <c r="G575" s="285"/>
      <c r="H575" s="285"/>
      <c r="I575" s="285"/>
    </row>
    <row r="576" spans="1:9" ht="15">
      <c r="A576" s="732"/>
      <c r="B576" s="732"/>
      <c r="C576" s="285"/>
      <c r="D576" s="285"/>
      <c r="E576" s="285"/>
      <c r="F576" s="285"/>
      <c r="G576" s="285"/>
      <c r="H576" s="285"/>
      <c r="I576" s="285"/>
    </row>
    <row r="577" spans="1:9" ht="15">
      <c r="A577" s="732"/>
      <c r="B577" s="732"/>
      <c r="C577" s="285"/>
      <c r="D577" s="285"/>
      <c r="E577" s="285"/>
      <c r="F577" s="285"/>
      <c r="G577" s="285"/>
      <c r="H577" s="285"/>
      <c r="I577" s="285"/>
    </row>
    <row r="578" spans="1:9" ht="15">
      <c r="A578" s="732"/>
      <c r="B578" s="732"/>
      <c r="C578" s="285"/>
      <c r="D578" s="285"/>
      <c r="E578" s="285"/>
      <c r="F578" s="285"/>
      <c r="G578" s="285"/>
      <c r="H578" s="285"/>
      <c r="I578" s="285"/>
    </row>
    <row r="579" spans="1:9" ht="15">
      <c r="A579" s="732"/>
      <c r="B579" s="732"/>
      <c r="C579" s="285"/>
      <c r="D579" s="285"/>
      <c r="E579" s="285"/>
      <c r="F579" s="285"/>
      <c r="G579" s="285"/>
      <c r="H579" s="285"/>
      <c r="I579" s="285"/>
    </row>
    <row r="580" spans="1:9" ht="15">
      <c r="A580" s="732"/>
      <c r="B580" s="732"/>
      <c r="C580" s="285"/>
      <c r="D580" s="285"/>
      <c r="E580" s="285"/>
      <c r="F580" s="285"/>
      <c r="G580" s="285"/>
      <c r="H580" s="285"/>
      <c r="I580" s="285"/>
    </row>
    <row r="581" spans="1:9" ht="15">
      <c r="A581" s="732"/>
      <c r="B581" s="732"/>
      <c r="C581" s="285"/>
      <c r="D581" s="285"/>
      <c r="E581" s="285"/>
      <c r="F581" s="285"/>
      <c r="G581" s="285"/>
      <c r="H581" s="285"/>
      <c r="I581" s="285"/>
    </row>
    <row r="582" spans="1:9" ht="15">
      <c r="A582" s="732"/>
      <c r="B582" s="732"/>
      <c r="C582" s="285"/>
      <c r="D582" s="285"/>
      <c r="E582" s="285"/>
      <c r="F582" s="285"/>
      <c r="G582" s="285"/>
      <c r="H582" s="285"/>
      <c r="I582" s="285"/>
    </row>
    <row r="583" spans="1:9" ht="15">
      <c r="A583" s="732"/>
      <c r="B583" s="732"/>
      <c r="C583" s="285"/>
      <c r="D583" s="285"/>
      <c r="E583" s="285"/>
      <c r="F583" s="285"/>
      <c r="G583" s="285"/>
      <c r="H583" s="285"/>
      <c r="I583" s="285"/>
    </row>
    <row r="584" spans="1:9" ht="15">
      <c r="A584" s="732"/>
      <c r="B584" s="732"/>
      <c r="C584" s="285"/>
      <c r="D584" s="285"/>
      <c r="E584" s="285"/>
      <c r="F584" s="285"/>
      <c r="G584" s="285"/>
      <c r="H584" s="285"/>
      <c r="I584" s="285"/>
    </row>
    <row r="585" spans="1:9" ht="15">
      <c r="A585" s="732"/>
      <c r="B585" s="732"/>
      <c r="C585" s="285"/>
      <c r="D585" s="285"/>
      <c r="E585" s="285"/>
      <c r="F585" s="285"/>
      <c r="G585" s="285"/>
      <c r="H585" s="285"/>
      <c r="I585" s="285"/>
    </row>
    <row r="586" spans="1:9" ht="15">
      <c r="A586" s="732"/>
      <c r="B586" s="732"/>
      <c r="C586" s="285"/>
      <c r="D586" s="285"/>
      <c r="E586" s="285"/>
      <c r="F586" s="285"/>
      <c r="G586" s="285"/>
      <c r="H586" s="285"/>
      <c r="I586" s="285"/>
    </row>
    <row r="587" spans="1:9" ht="15">
      <c r="A587" s="732"/>
      <c r="B587" s="732"/>
      <c r="C587" s="285"/>
      <c r="D587" s="285"/>
      <c r="E587" s="285"/>
      <c r="F587" s="285"/>
      <c r="G587" s="285"/>
      <c r="H587" s="285"/>
      <c r="I587" s="285"/>
    </row>
    <row r="588" spans="1:9" ht="15">
      <c r="A588" s="732"/>
      <c r="B588" s="732"/>
      <c r="C588" s="285"/>
      <c r="D588" s="285"/>
      <c r="E588" s="285"/>
      <c r="F588" s="285"/>
      <c r="G588" s="285"/>
      <c r="H588" s="285"/>
      <c r="I588" s="285"/>
    </row>
    <row r="589" spans="1:9" ht="15">
      <c r="A589" s="732"/>
      <c r="B589" s="732"/>
      <c r="C589" s="285"/>
      <c r="D589" s="285"/>
      <c r="E589" s="285"/>
      <c r="F589" s="285"/>
      <c r="G589" s="285"/>
      <c r="H589" s="285"/>
      <c r="I589" s="285"/>
    </row>
    <row r="590" spans="1:9" ht="15">
      <c r="A590" s="732"/>
      <c r="B590" s="732"/>
      <c r="C590" s="285"/>
      <c r="D590" s="285"/>
      <c r="E590" s="285"/>
      <c r="F590" s="285"/>
      <c r="G590" s="285"/>
      <c r="H590" s="285"/>
      <c r="I590" s="285"/>
    </row>
    <row r="591" spans="1:9" ht="15">
      <c r="A591" s="732"/>
      <c r="B591" s="732"/>
      <c r="C591" s="285"/>
      <c r="D591" s="285"/>
      <c r="E591" s="285"/>
      <c r="F591" s="285"/>
      <c r="G591" s="285"/>
      <c r="H591" s="285"/>
      <c r="I591" s="285"/>
    </row>
    <row r="592" spans="1:9" ht="15">
      <c r="A592" s="732"/>
      <c r="B592" s="732"/>
      <c r="C592" s="285"/>
      <c r="D592" s="285"/>
      <c r="E592" s="285"/>
      <c r="F592" s="285"/>
      <c r="G592" s="285"/>
      <c r="H592" s="285"/>
      <c r="I592" s="285"/>
    </row>
    <row r="593" spans="1:9" ht="15">
      <c r="A593" s="732"/>
      <c r="B593" s="732"/>
      <c r="C593" s="285"/>
      <c r="D593" s="285"/>
      <c r="E593" s="285"/>
      <c r="F593" s="285"/>
      <c r="G593" s="285"/>
      <c r="H593" s="285"/>
      <c r="I593" s="285"/>
    </row>
  </sheetData>
  <sheetProtection/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5"/>
  <sheetViews>
    <sheetView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24.75390625" style="74" customWidth="1"/>
    <col min="2" max="2" width="9.375" style="74" customWidth="1"/>
    <col min="3" max="10" width="7.125" style="53" customWidth="1"/>
    <col min="11" max="11" width="8.625" style="53" customWidth="1"/>
    <col min="12" max="16384" width="9.00390625" style="53" customWidth="1"/>
  </cols>
  <sheetData>
    <row r="1" spans="1:7" s="56" customFormat="1" ht="15" customHeight="1">
      <c r="A1" s="935" t="s">
        <v>835</v>
      </c>
      <c r="B1" s="614"/>
      <c r="G1" s="55"/>
    </row>
    <row r="2" spans="1:7" s="56" customFormat="1" ht="13.5" customHeight="1">
      <c r="A2" s="949"/>
      <c r="B2" s="614"/>
      <c r="G2" s="55"/>
    </row>
    <row r="3" ht="13.5" customHeight="1">
      <c r="A3" s="732"/>
    </row>
    <row r="4" ht="16.5" customHeight="1">
      <c r="A4" s="732" t="s">
        <v>851</v>
      </c>
    </row>
    <row r="5" ht="3.75" customHeight="1">
      <c r="A5" s="732"/>
    </row>
    <row r="6" spans="1:10" ht="15" customHeight="1">
      <c r="A6" s="938"/>
      <c r="B6" s="107"/>
      <c r="C6" s="1012">
        <v>2013</v>
      </c>
      <c r="D6" s="1014">
        <v>2014</v>
      </c>
      <c r="E6" s="1016">
        <v>2015</v>
      </c>
      <c r="F6" s="17">
        <v>2015</v>
      </c>
      <c r="G6" s="17">
        <v>2015</v>
      </c>
      <c r="H6" s="17">
        <v>2016</v>
      </c>
      <c r="I6" s="17">
        <v>2016</v>
      </c>
      <c r="J6" s="17">
        <v>2016</v>
      </c>
    </row>
    <row r="7" spans="1:10" ht="15" customHeight="1">
      <c r="A7" s="940"/>
      <c r="B7" s="109"/>
      <c r="C7" s="1013"/>
      <c r="D7" s="1015"/>
      <c r="E7" s="1017"/>
      <c r="F7" s="95" t="s">
        <v>749</v>
      </c>
      <c r="G7" s="95" t="s">
        <v>750</v>
      </c>
      <c r="H7" s="95" t="s">
        <v>751</v>
      </c>
      <c r="I7" s="95" t="s">
        <v>748</v>
      </c>
      <c r="J7" s="95" t="s">
        <v>749</v>
      </c>
    </row>
    <row r="8" spans="1:2" s="123" customFormat="1" ht="3.75" customHeight="1">
      <c r="A8" s="125"/>
      <c r="B8" s="46"/>
    </row>
    <row r="9" spans="1:9" s="123" customFormat="1" ht="15" customHeight="1">
      <c r="A9" s="127" t="s">
        <v>832</v>
      </c>
      <c r="B9" s="217"/>
      <c r="C9" s="602"/>
      <c r="D9" s="602"/>
      <c r="E9" s="602"/>
      <c r="F9" s="602"/>
      <c r="G9" s="602"/>
      <c r="H9" s="602"/>
      <c r="I9" s="602"/>
    </row>
    <row r="10" spans="1:15" s="123" customFormat="1" ht="15" customHeight="1">
      <c r="A10" s="241" t="s">
        <v>666</v>
      </c>
      <c r="B10" s="126" t="s">
        <v>306</v>
      </c>
      <c r="C10" s="602">
        <v>998</v>
      </c>
      <c r="D10" s="602">
        <v>953</v>
      </c>
      <c r="E10" s="602">
        <v>762</v>
      </c>
      <c r="F10" s="602">
        <v>671</v>
      </c>
      <c r="G10" s="602">
        <v>764</v>
      </c>
      <c r="H10" s="602">
        <v>677</v>
      </c>
      <c r="I10" s="602">
        <v>694</v>
      </c>
      <c r="J10" s="602">
        <v>783</v>
      </c>
      <c r="K10" s="225"/>
      <c r="L10" s="219"/>
      <c r="M10" s="219"/>
      <c r="N10" s="984"/>
      <c r="O10" s="225"/>
    </row>
    <row r="11" spans="1:10" s="123" customFormat="1" ht="15" customHeight="1">
      <c r="A11" s="241"/>
      <c r="B11" s="126" t="s">
        <v>197</v>
      </c>
      <c r="C11" s="456">
        <v>9.23</v>
      </c>
      <c r="D11" s="456">
        <v>-4.51</v>
      </c>
      <c r="E11" s="456">
        <v>-20</v>
      </c>
      <c r="F11" s="456">
        <v>-27.17</v>
      </c>
      <c r="G11" s="456">
        <v>-3.91</v>
      </c>
      <c r="H11" s="456">
        <v>-22.3</v>
      </c>
      <c r="I11" s="456">
        <v>-7.6</v>
      </c>
      <c r="J11" s="456">
        <v>16.8</v>
      </c>
    </row>
    <row r="12" spans="1:10" s="123" customFormat="1" ht="3.75" customHeight="1">
      <c r="A12" s="241"/>
      <c r="B12" s="45"/>
      <c r="C12" s="456"/>
      <c r="D12" s="602"/>
      <c r="E12" s="602"/>
      <c r="F12" s="456"/>
      <c r="G12" s="456"/>
      <c r="H12" s="456"/>
      <c r="I12" s="456"/>
      <c r="J12" s="456"/>
    </row>
    <row r="13" spans="1:14" s="123" customFormat="1" ht="15" customHeight="1">
      <c r="A13" s="241" t="s">
        <v>662</v>
      </c>
      <c r="B13" s="126" t="s">
        <v>306</v>
      </c>
      <c r="C13" s="602">
        <v>186</v>
      </c>
      <c r="D13" s="602">
        <v>152</v>
      </c>
      <c r="E13" s="602">
        <v>127</v>
      </c>
      <c r="F13" s="602">
        <v>107</v>
      </c>
      <c r="G13" s="602">
        <v>143</v>
      </c>
      <c r="H13" s="602">
        <v>112</v>
      </c>
      <c r="I13" s="602">
        <v>91</v>
      </c>
      <c r="J13" s="602">
        <v>122</v>
      </c>
      <c r="K13" s="225"/>
      <c r="M13" s="984"/>
      <c r="N13" s="225"/>
    </row>
    <row r="14" spans="1:10" s="123" customFormat="1" ht="15" customHeight="1">
      <c r="A14" s="241"/>
      <c r="B14" s="126" t="s">
        <v>197</v>
      </c>
      <c r="C14" s="456">
        <v>8.6</v>
      </c>
      <c r="D14" s="456">
        <v>-18.36</v>
      </c>
      <c r="E14" s="456">
        <v>-16.4</v>
      </c>
      <c r="F14" s="456">
        <v>-15.24</v>
      </c>
      <c r="G14" s="456">
        <v>21.43</v>
      </c>
      <c r="H14" s="456">
        <v>-28.4</v>
      </c>
      <c r="I14" s="456">
        <v>-12</v>
      </c>
      <c r="J14" s="456">
        <v>13.7</v>
      </c>
    </row>
    <row r="15" spans="1:11" s="123" customFormat="1" ht="3.75" customHeight="1">
      <c r="A15" s="241"/>
      <c r="B15" s="45"/>
      <c r="C15" s="456"/>
      <c r="D15" s="602"/>
      <c r="E15" s="602"/>
      <c r="F15" s="456"/>
      <c r="G15" s="456"/>
      <c r="H15" s="456"/>
      <c r="I15" s="456"/>
      <c r="J15" s="456"/>
      <c r="K15" s="225"/>
    </row>
    <row r="16" spans="1:14" s="123" customFormat="1" ht="15" customHeight="1">
      <c r="A16" s="241" t="s">
        <v>833</v>
      </c>
      <c r="B16" s="126" t="s">
        <v>306</v>
      </c>
      <c r="C16" s="602">
        <v>194</v>
      </c>
      <c r="D16" s="602">
        <v>214</v>
      </c>
      <c r="E16" s="602">
        <v>87</v>
      </c>
      <c r="F16" s="602">
        <v>87</v>
      </c>
      <c r="G16" s="602">
        <v>84</v>
      </c>
      <c r="H16" s="602">
        <v>49</v>
      </c>
      <c r="I16" s="602">
        <v>98</v>
      </c>
      <c r="J16" s="602">
        <v>116</v>
      </c>
      <c r="K16" s="225"/>
      <c r="M16" s="984"/>
      <c r="N16" s="225"/>
    </row>
    <row r="17" spans="1:10" s="123" customFormat="1" ht="15" customHeight="1">
      <c r="A17" s="241"/>
      <c r="B17" s="126" t="s">
        <v>197</v>
      </c>
      <c r="C17" s="456">
        <v>11.4</v>
      </c>
      <c r="D17" s="456">
        <v>10.44</v>
      </c>
      <c r="E17" s="456">
        <v>-59.13</v>
      </c>
      <c r="F17" s="456">
        <v>-63.71</v>
      </c>
      <c r="G17" s="456">
        <v>-43.13</v>
      </c>
      <c r="H17" s="456">
        <v>-49.2</v>
      </c>
      <c r="I17" s="456">
        <v>19.7</v>
      </c>
      <c r="J17" s="456">
        <v>33.2</v>
      </c>
    </row>
    <row r="18" spans="1:10" s="123" customFormat="1" ht="3.75" customHeight="1">
      <c r="A18" s="241"/>
      <c r="B18" s="217"/>
      <c r="C18" s="456"/>
      <c r="D18" s="602"/>
      <c r="E18" s="602"/>
      <c r="F18" s="456"/>
      <c r="G18" s="456"/>
      <c r="H18" s="456"/>
      <c r="I18" s="456"/>
      <c r="J18" s="456"/>
    </row>
    <row r="19" spans="1:14" s="123" customFormat="1" ht="15" customHeight="1">
      <c r="A19" s="241" t="s">
        <v>663</v>
      </c>
      <c r="B19" s="126" t="s">
        <v>306</v>
      </c>
      <c r="C19" s="602">
        <v>214</v>
      </c>
      <c r="D19" s="602">
        <v>206</v>
      </c>
      <c r="E19" s="602">
        <v>224</v>
      </c>
      <c r="F19" s="602">
        <v>221</v>
      </c>
      <c r="G19" s="602">
        <v>217</v>
      </c>
      <c r="H19" s="602">
        <v>223</v>
      </c>
      <c r="I19" s="602">
        <v>195</v>
      </c>
      <c r="J19" s="602">
        <v>226</v>
      </c>
      <c r="K19" s="225"/>
      <c r="M19" s="984"/>
      <c r="N19" s="225"/>
    </row>
    <row r="20" spans="1:10" s="123" customFormat="1" ht="15" customHeight="1">
      <c r="A20" s="241"/>
      <c r="B20" s="126" t="s">
        <v>197</v>
      </c>
      <c r="C20" s="456">
        <v>7.39</v>
      </c>
      <c r="D20" s="456">
        <v>-3.61</v>
      </c>
      <c r="E20" s="456">
        <v>8.6</v>
      </c>
      <c r="F20" s="456">
        <v>11.29</v>
      </c>
      <c r="G20" s="456">
        <v>4.61</v>
      </c>
      <c r="H20" s="456">
        <v>-8.7</v>
      </c>
      <c r="I20" s="456">
        <v>-8.9</v>
      </c>
      <c r="J20" s="456">
        <v>2.3</v>
      </c>
    </row>
    <row r="21" spans="1:10" s="123" customFormat="1" ht="3.75" customHeight="1">
      <c r="A21" s="241"/>
      <c r="B21" s="45"/>
      <c r="C21" s="456"/>
      <c r="D21" s="602"/>
      <c r="E21" s="602"/>
      <c r="F21" s="456"/>
      <c r="G21" s="456"/>
      <c r="H21" s="456"/>
      <c r="I21" s="456"/>
      <c r="J21" s="456"/>
    </row>
    <row r="22" spans="1:14" s="123" customFormat="1" ht="15" customHeight="1">
      <c r="A22" s="241" t="s">
        <v>664</v>
      </c>
      <c r="B22" s="126" t="s">
        <v>306</v>
      </c>
      <c r="C22" s="602">
        <v>131</v>
      </c>
      <c r="D22" s="602">
        <v>128</v>
      </c>
      <c r="E22" s="602">
        <v>143</v>
      </c>
      <c r="F22" s="602">
        <v>115</v>
      </c>
      <c r="G22" s="602">
        <v>152</v>
      </c>
      <c r="H22" s="602">
        <v>147</v>
      </c>
      <c r="I22" s="602">
        <v>161</v>
      </c>
      <c r="J22" s="602">
        <v>134</v>
      </c>
      <c r="K22" s="225"/>
      <c r="M22" s="984"/>
      <c r="N22" s="225"/>
    </row>
    <row r="23" spans="1:10" s="123" customFormat="1" ht="15" customHeight="1">
      <c r="A23" s="241"/>
      <c r="B23" s="126" t="s">
        <v>197</v>
      </c>
      <c r="C23" s="456">
        <v>14.3</v>
      </c>
      <c r="D23" s="456">
        <v>-2.17</v>
      </c>
      <c r="E23" s="456">
        <v>11.14</v>
      </c>
      <c r="F23" s="456">
        <v>0.93</v>
      </c>
      <c r="G23" s="456">
        <v>13.32</v>
      </c>
      <c r="H23" s="456">
        <v>3.9</v>
      </c>
      <c r="I23" s="456">
        <v>-1.9</v>
      </c>
      <c r="J23" s="456">
        <v>16.5</v>
      </c>
    </row>
    <row r="24" spans="1:10" s="123" customFormat="1" ht="3.75" customHeight="1">
      <c r="A24" s="241"/>
      <c r="B24" s="45"/>
      <c r="C24" s="456"/>
      <c r="D24" s="602"/>
      <c r="E24" s="602"/>
      <c r="F24" s="456"/>
      <c r="G24" s="456"/>
      <c r="H24" s="456"/>
      <c r="I24" s="456"/>
      <c r="J24" s="456"/>
    </row>
    <row r="25" spans="1:14" s="123" customFormat="1" ht="15" customHeight="1">
      <c r="A25" s="241" t="s">
        <v>703</v>
      </c>
      <c r="B25" s="126" t="s">
        <v>306</v>
      </c>
      <c r="C25" s="602">
        <v>159</v>
      </c>
      <c r="D25" s="602">
        <v>158</v>
      </c>
      <c r="E25" s="602">
        <v>84</v>
      </c>
      <c r="F25" s="602">
        <v>59</v>
      </c>
      <c r="G25" s="602">
        <v>65</v>
      </c>
      <c r="H25" s="602">
        <v>63</v>
      </c>
      <c r="I25" s="602">
        <v>71</v>
      </c>
      <c r="J25" s="602">
        <v>97</v>
      </c>
      <c r="K25" s="225"/>
      <c r="M25" s="984"/>
      <c r="N25" s="225"/>
    </row>
    <row r="26" spans="1:10" s="123" customFormat="1" ht="15" customHeight="1">
      <c r="A26" s="241"/>
      <c r="B26" s="126" t="s">
        <v>197</v>
      </c>
      <c r="C26" s="456">
        <v>17.48</v>
      </c>
      <c r="D26" s="456">
        <v>-0.74</v>
      </c>
      <c r="E26" s="456">
        <v>-47.02</v>
      </c>
      <c r="F26" s="456">
        <v>-64.48</v>
      </c>
      <c r="G26" s="456">
        <v>-31.94</v>
      </c>
      <c r="H26" s="456">
        <v>-45.9</v>
      </c>
      <c r="I26" s="456">
        <v>-28.1</v>
      </c>
      <c r="J26" s="456">
        <v>65.6</v>
      </c>
    </row>
    <row r="27" spans="1:10" s="123" customFormat="1" ht="3.75" customHeight="1">
      <c r="A27" s="241"/>
      <c r="B27" s="217"/>
      <c r="C27" s="456"/>
      <c r="D27" s="602"/>
      <c r="E27" s="602"/>
      <c r="F27" s="456"/>
      <c r="G27" s="456"/>
      <c r="H27" s="456"/>
      <c r="I27" s="456"/>
      <c r="J27" s="456"/>
    </row>
    <row r="28" spans="1:14" s="123" customFormat="1" ht="15" customHeight="1">
      <c r="A28" s="241" t="s">
        <v>665</v>
      </c>
      <c r="B28" s="126" t="s">
        <v>306</v>
      </c>
      <c r="C28" s="602">
        <v>114</v>
      </c>
      <c r="D28" s="602">
        <v>95</v>
      </c>
      <c r="E28" s="602">
        <v>98</v>
      </c>
      <c r="F28" s="602">
        <v>81</v>
      </c>
      <c r="G28" s="602">
        <v>104</v>
      </c>
      <c r="H28" s="602">
        <v>83</v>
      </c>
      <c r="I28" s="602">
        <v>79</v>
      </c>
      <c r="J28" s="602">
        <v>87</v>
      </c>
      <c r="K28" s="225"/>
      <c r="M28" s="984"/>
      <c r="N28" s="225"/>
    </row>
    <row r="29" spans="1:10" s="123" customFormat="1" ht="15" customHeight="1">
      <c r="A29" s="241"/>
      <c r="B29" s="126" t="s">
        <v>197</v>
      </c>
      <c r="C29" s="456">
        <v>-4.3</v>
      </c>
      <c r="D29" s="456">
        <v>-16.9</v>
      </c>
      <c r="E29" s="456">
        <v>3.1</v>
      </c>
      <c r="F29" s="456">
        <v>7</v>
      </c>
      <c r="G29" s="456">
        <v>11.2</v>
      </c>
      <c r="H29" s="456">
        <v>-28.5</v>
      </c>
      <c r="I29" s="456">
        <v>-12.2</v>
      </c>
      <c r="J29" s="456">
        <v>7.7</v>
      </c>
    </row>
    <row r="30" spans="1:10" s="123" customFormat="1" ht="3.75" customHeight="1">
      <c r="A30" s="241"/>
      <c r="B30" s="45"/>
      <c r="C30" s="456"/>
      <c r="D30" s="602"/>
      <c r="E30" s="602"/>
      <c r="F30" s="456"/>
      <c r="G30" s="456"/>
      <c r="H30" s="456"/>
      <c r="I30" s="456"/>
      <c r="J30" s="456"/>
    </row>
    <row r="31" spans="1:15" s="123" customFormat="1" ht="15" customHeight="1">
      <c r="A31" s="734" t="s">
        <v>667</v>
      </c>
      <c r="B31" s="126" t="s">
        <v>306</v>
      </c>
      <c r="C31" s="602">
        <v>498</v>
      </c>
      <c r="D31" s="602">
        <v>503</v>
      </c>
      <c r="E31" s="602">
        <v>423</v>
      </c>
      <c r="F31" s="602">
        <v>396</v>
      </c>
      <c r="G31" s="602">
        <v>423</v>
      </c>
      <c r="H31" s="602">
        <v>430</v>
      </c>
      <c r="I31" s="602">
        <v>429</v>
      </c>
      <c r="J31" s="602">
        <v>494</v>
      </c>
      <c r="K31" s="225"/>
      <c r="M31" s="225"/>
      <c r="N31" s="984"/>
      <c r="O31" s="225"/>
    </row>
    <row r="32" spans="1:10" s="123" customFormat="1" ht="15" customHeight="1">
      <c r="A32" s="734"/>
      <c r="B32" s="126" t="s">
        <v>197</v>
      </c>
      <c r="C32" s="456">
        <v>6.98</v>
      </c>
      <c r="D32" s="456">
        <v>1.1</v>
      </c>
      <c r="E32" s="456">
        <v>-15.87</v>
      </c>
      <c r="F32" s="456">
        <v>-18.72</v>
      </c>
      <c r="G32" s="456">
        <v>-10.71</v>
      </c>
      <c r="H32" s="456">
        <v>-6.9</v>
      </c>
      <c r="I32" s="456">
        <v>3.4</v>
      </c>
      <c r="J32" s="456">
        <v>24.8</v>
      </c>
    </row>
    <row r="33" spans="1:10" s="123" customFormat="1" ht="3.75" customHeight="1">
      <c r="A33" s="734"/>
      <c r="B33" s="45"/>
      <c r="C33" s="456"/>
      <c r="D33" s="602"/>
      <c r="E33" s="602"/>
      <c r="F33" s="456"/>
      <c r="G33" s="456"/>
      <c r="H33" s="456"/>
      <c r="I33" s="456"/>
      <c r="J33" s="456"/>
    </row>
    <row r="34" spans="1:15" s="123" customFormat="1" ht="15" customHeight="1">
      <c r="A34" s="734" t="s">
        <v>681</v>
      </c>
      <c r="B34" s="126" t="s">
        <v>306</v>
      </c>
      <c r="C34" s="602">
        <v>392</v>
      </c>
      <c r="D34" s="602">
        <v>365</v>
      </c>
      <c r="E34" s="602">
        <v>344</v>
      </c>
      <c r="F34" s="602">
        <v>337</v>
      </c>
      <c r="G34" s="602">
        <v>339</v>
      </c>
      <c r="H34" s="602">
        <v>315</v>
      </c>
      <c r="I34" s="602">
        <v>334</v>
      </c>
      <c r="J34" s="602">
        <v>384</v>
      </c>
      <c r="K34" s="225"/>
      <c r="N34" s="984"/>
      <c r="O34" s="225"/>
    </row>
    <row r="35" spans="1:10" s="123" customFormat="1" ht="15" customHeight="1">
      <c r="A35" s="734"/>
      <c r="B35" s="126" t="s">
        <v>197</v>
      </c>
      <c r="C35" s="456">
        <v>14.76</v>
      </c>
      <c r="D35" s="456">
        <v>-6.88</v>
      </c>
      <c r="E35" s="456">
        <v>-5.8</v>
      </c>
      <c r="F35" s="456">
        <v>-0.08</v>
      </c>
      <c r="G35" s="456">
        <v>-3.07</v>
      </c>
      <c r="H35" s="456">
        <v>-7</v>
      </c>
      <c r="I35" s="456">
        <v>-7.8</v>
      </c>
      <c r="J35" s="456">
        <v>14.2</v>
      </c>
    </row>
    <row r="36" spans="1:10" s="123" customFormat="1" ht="3.75" customHeight="1">
      <c r="A36" s="734"/>
      <c r="B36" s="217"/>
      <c r="C36" s="456"/>
      <c r="D36" s="602"/>
      <c r="E36" s="602"/>
      <c r="F36" s="456"/>
      <c r="G36" s="456"/>
      <c r="H36" s="456"/>
      <c r="I36" s="456"/>
      <c r="J36" s="456"/>
    </row>
    <row r="37" spans="1:15" s="123" customFormat="1" ht="15" customHeight="1">
      <c r="A37" s="241" t="s">
        <v>852</v>
      </c>
      <c r="B37" s="126" t="s">
        <v>306</v>
      </c>
      <c r="C37" s="602">
        <v>74</v>
      </c>
      <c r="D37" s="602">
        <v>72</v>
      </c>
      <c r="E37" s="602">
        <v>75</v>
      </c>
      <c r="F37" s="602">
        <v>78</v>
      </c>
      <c r="G37" s="602">
        <v>70</v>
      </c>
      <c r="H37" s="602">
        <v>73</v>
      </c>
      <c r="I37" s="602">
        <v>79</v>
      </c>
      <c r="J37" s="602">
        <v>78</v>
      </c>
      <c r="K37" s="225"/>
      <c r="N37" s="984"/>
      <c r="O37" s="225"/>
    </row>
    <row r="38" spans="1:10" s="123" customFormat="1" ht="15" customHeight="1">
      <c r="A38" s="241"/>
      <c r="B38" s="126" t="s">
        <v>197</v>
      </c>
      <c r="C38" s="456">
        <v>3.54</v>
      </c>
      <c r="D38" s="456">
        <v>-2.7</v>
      </c>
      <c r="E38" s="456">
        <v>4.44</v>
      </c>
      <c r="F38" s="456">
        <v>12.34</v>
      </c>
      <c r="G38" s="456">
        <v>-10.16</v>
      </c>
      <c r="H38" s="456">
        <v>-3</v>
      </c>
      <c r="I38" s="456">
        <v>-0.3</v>
      </c>
      <c r="J38" s="456">
        <v>0.1</v>
      </c>
    </row>
    <row r="39" spans="1:10" s="123" customFormat="1" ht="3.75" customHeight="1">
      <c r="A39" s="241"/>
      <c r="B39" s="45"/>
      <c r="C39" s="456"/>
      <c r="D39" s="602"/>
      <c r="E39" s="602"/>
      <c r="F39" s="456"/>
      <c r="G39" s="456"/>
      <c r="H39" s="456"/>
      <c r="I39" s="456"/>
      <c r="J39" s="456"/>
    </row>
    <row r="40" spans="1:15" s="123" customFormat="1" ht="15" customHeight="1">
      <c r="A40" s="241" t="s">
        <v>668</v>
      </c>
      <c r="B40" s="126" t="s">
        <v>306</v>
      </c>
      <c r="C40" s="602">
        <v>69</v>
      </c>
      <c r="D40" s="602">
        <v>65</v>
      </c>
      <c r="E40" s="602">
        <v>60</v>
      </c>
      <c r="F40" s="602">
        <v>59</v>
      </c>
      <c r="G40" s="602">
        <v>64</v>
      </c>
      <c r="H40" s="602">
        <v>52</v>
      </c>
      <c r="I40" s="602">
        <v>64</v>
      </c>
      <c r="J40" s="602">
        <v>67</v>
      </c>
      <c r="K40" s="225"/>
      <c r="N40" s="984"/>
      <c r="O40" s="225"/>
    </row>
    <row r="41" spans="1:10" s="123" customFormat="1" ht="15" customHeight="1">
      <c r="A41" s="127"/>
      <c r="B41" s="126" t="s">
        <v>197</v>
      </c>
      <c r="C41" s="456">
        <v>-4.7</v>
      </c>
      <c r="D41" s="456">
        <v>-5</v>
      </c>
      <c r="E41" s="456">
        <v>-8.6</v>
      </c>
      <c r="F41" s="456">
        <v>-8.6</v>
      </c>
      <c r="G41" s="456">
        <v>5.4</v>
      </c>
      <c r="H41" s="456">
        <v>-4.7</v>
      </c>
      <c r="I41" s="456">
        <v>7.2</v>
      </c>
      <c r="J41" s="456">
        <v>13.3</v>
      </c>
    </row>
    <row r="42" spans="1:11" s="56" customFormat="1" ht="3.75" customHeight="1">
      <c r="A42" s="736"/>
      <c r="B42" s="345"/>
      <c r="C42" s="737"/>
      <c r="D42" s="737"/>
      <c r="E42" s="737"/>
      <c r="F42" s="737"/>
      <c r="G42" s="344"/>
      <c r="H42" s="344"/>
      <c r="I42" s="344"/>
      <c r="J42" s="43"/>
      <c r="K42" s="502"/>
    </row>
    <row r="43" spans="1:9" ht="15" customHeight="1">
      <c r="A43" s="872" t="s">
        <v>853</v>
      </c>
      <c r="B43" s="732"/>
      <c r="C43" s="285"/>
      <c r="D43" s="285"/>
      <c r="E43" s="285"/>
      <c r="F43" s="285"/>
      <c r="G43" s="285"/>
      <c r="H43" s="285"/>
      <c r="I43" s="285"/>
    </row>
    <row r="44" spans="1:9" ht="15">
      <c r="A44" s="285"/>
      <c r="B44" s="732"/>
      <c r="C44" s="285"/>
      <c r="D44" s="285"/>
      <c r="E44" s="285"/>
      <c r="F44" s="285"/>
      <c r="G44" s="285"/>
      <c r="H44" s="285"/>
      <c r="I44" s="285"/>
    </row>
    <row r="45" spans="1:9" ht="15">
      <c r="A45" s="735"/>
      <c r="B45" s="732"/>
      <c r="C45" s="285"/>
      <c r="D45" s="285"/>
      <c r="E45" s="285"/>
      <c r="F45" s="285"/>
      <c r="G45" s="285"/>
      <c r="H45" s="285"/>
      <c r="I45" s="285"/>
    </row>
    <row r="46" spans="1:9" ht="15">
      <c r="A46" s="735"/>
      <c r="B46" s="732"/>
      <c r="C46" s="285"/>
      <c r="D46" s="285"/>
      <c r="E46" s="285"/>
      <c r="F46" s="285"/>
      <c r="G46" s="285"/>
      <c r="H46" s="285"/>
      <c r="I46" s="285"/>
    </row>
    <row r="47" spans="1:9" ht="15">
      <c r="A47" s="732"/>
      <c r="B47" s="732"/>
      <c r="C47" s="285"/>
      <c r="D47" s="285"/>
      <c r="E47" s="285"/>
      <c r="F47" s="285"/>
      <c r="G47" s="285"/>
      <c r="H47" s="285"/>
      <c r="I47" s="285"/>
    </row>
    <row r="48" spans="1:9" ht="15">
      <c r="A48" s="735"/>
      <c r="B48" s="732"/>
      <c r="C48" s="285"/>
      <c r="D48" s="285"/>
      <c r="E48" s="285"/>
      <c r="F48" s="285"/>
      <c r="G48" s="285"/>
      <c r="H48" s="285"/>
      <c r="I48" s="285"/>
    </row>
    <row r="49" spans="1:9" ht="15">
      <c r="A49" s="735"/>
      <c r="B49" s="732"/>
      <c r="C49" s="285"/>
      <c r="D49" s="285"/>
      <c r="E49" s="285"/>
      <c r="F49" s="285"/>
      <c r="G49" s="285"/>
      <c r="H49" s="285"/>
      <c r="I49" s="285"/>
    </row>
    <row r="50" spans="1:9" ht="15">
      <c r="A50" s="732"/>
      <c r="B50" s="732"/>
      <c r="C50" s="285"/>
      <c r="D50" s="285"/>
      <c r="E50" s="285"/>
      <c r="F50" s="285"/>
      <c r="G50" s="285"/>
      <c r="H50" s="285"/>
      <c r="I50" s="285"/>
    </row>
    <row r="51" spans="1:9" ht="15">
      <c r="A51" s="125"/>
      <c r="B51" s="732"/>
      <c r="C51" s="285"/>
      <c r="D51" s="285"/>
      <c r="E51" s="285"/>
      <c r="F51" s="285"/>
      <c r="G51" s="285"/>
      <c r="H51" s="285"/>
      <c r="I51" s="285"/>
    </row>
    <row r="52" spans="1:9" ht="15">
      <c r="A52" s="732"/>
      <c r="B52" s="285"/>
      <c r="C52" s="285"/>
      <c r="D52" s="285"/>
      <c r="E52" s="285"/>
      <c r="F52" s="285"/>
      <c r="G52" s="285"/>
      <c r="H52" s="285"/>
      <c r="I52" s="285"/>
    </row>
    <row r="53" spans="1:9" ht="15">
      <c r="A53" s="732"/>
      <c r="B53" s="732"/>
      <c r="C53" s="285"/>
      <c r="D53" s="285"/>
      <c r="E53" s="285"/>
      <c r="F53" s="285"/>
      <c r="G53" s="285"/>
      <c r="H53" s="285"/>
      <c r="I53" s="285"/>
    </row>
    <row r="54" spans="1:9" ht="15">
      <c r="A54" s="732"/>
      <c r="B54" s="732"/>
      <c r="C54" s="285"/>
      <c r="D54" s="285"/>
      <c r="E54" s="285"/>
      <c r="F54" s="285"/>
      <c r="G54" s="285"/>
      <c r="H54" s="285"/>
      <c r="I54" s="285"/>
    </row>
    <row r="55" spans="1:9" ht="15">
      <c r="A55" s="732"/>
      <c r="B55" s="732"/>
      <c r="C55" s="285"/>
      <c r="D55" s="285"/>
      <c r="E55" s="285"/>
      <c r="F55" s="285"/>
      <c r="G55" s="285"/>
      <c r="H55" s="285"/>
      <c r="I55" s="285"/>
    </row>
    <row r="56" spans="1:9" ht="15">
      <c r="A56" s="732"/>
      <c r="B56" s="732"/>
      <c r="C56" s="285"/>
      <c r="D56" s="285"/>
      <c r="E56" s="285"/>
      <c r="F56" s="285"/>
      <c r="G56" s="285"/>
      <c r="H56" s="285"/>
      <c r="I56" s="285"/>
    </row>
    <row r="57" spans="1:9" ht="15">
      <c r="A57" s="732"/>
      <c r="B57" s="732"/>
      <c r="C57" s="285"/>
      <c r="D57" s="285"/>
      <c r="E57" s="285"/>
      <c r="F57" s="285"/>
      <c r="G57" s="285"/>
      <c r="H57" s="285"/>
      <c r="I57" s="285"/>
    </row>
    <row r="58" spans="1:9" ht="15">
      <c r="A58" s="732"/>
      <c r="B58" s="732"/>
      <c r="C58" s="285"/>
      <c r="D58" s="285"/>
      <c r="E58" s="285"/>
      <c r="F58" s="285"/>
      <c r="G58" s="285"/>
      <c r="H58" s="285"/>
      <c r="I58" s="285"/>
    </row>
    <row r="59" spans="1:9" ht="15">
      <c r="A59" s="732"/>
      <c r="B59" s="732"/>
      <c r="C59" s="285"/>
      <c r="D59" s="285"/>
      <c r="E59" s="285"/>
      <c r="F59" s="285"/>
      <c r="G59" s="285"/>
      <c r="H59" s="285"/>
      <c r="I59" s="285"/>
    </row>
    <row r="60" spans="1:9" ht="15">
      <c r="A60" s="732"/>
      <c r="B60" s="732"/>
      <c r="C60" s="285"/>
      <c r="D60" s="285"/>
      <c r="E60" s="285"/>
      <c r="F60" s="285"/>
      <c r="G60" s="285"/>
      <c r="H60" s="285"/>
      <c r="I60" s="285"/>
    </row>
    <row r="61" spans="1:9" ht="15">
      <c r="A61" s="732"/>
      <c r="B61" s="732"/>
      <c r="C61" s="285"/>
      <c r="D61" s="285"/>
      <c r="E61" s="285"/>
      <c r="F61" s="285"/>
      <c r="G61" s="285"/>
      <c r="H61" s="285"/>
      <c r="I61" s="285"/>
    </row>
    <row r="62" spans="1:9" ht="15">
      <c r="A62" s="732"/>
      <c r="B62" s="732"/>
      <c r="C62" s="285"/>
      <c r="D62" s="285"/>
      <c r="E62" s="285"/>
      <c r="F62" s="285"/>
      <c r="G62" s="285"/>
      <c r="H62" s="285"/>
      <c r="I62" s="285"/>
    </row>
    <row r="63" spans="1:9" ht="15">
      <c r="A63" s="732"/>
      <c r="B63" s="732"/>
      <c r="C63" s="285"/>
      <c r="D63" s="285"/>
      <c r="E63" s="285"/>
      <c r="F63" s="285"/>
      <c r="G63" s="285"/>
      <c r="H63" s="285"/>
      <c r="I63" s="285"/>
    </row>
    <row r="64" spans="1:9" ht="15">
      <c r="A64" s="732"/>
      <c r="B64" s="732"/>
      <c r="C64" s="285"/>
      <c r="D64" s="285"/>
      <c r="E64" s="285"/>
      <c r="F64" s="285"/>
      <c r="G64" s="285"/>
      <c r="H64" s="285"/>
      <c r="I64" s="285"/>
    </row>
    <row r="65" spans="1:9" ht="15">
      <c r="A65" s="732"/>
      <c r="B65" s="732"/>
      <c r="C65" s="285"/>
      <c r="D65" s="285"/>
      <c r="E65" s="285"/>
      <c r="F65" s="285"/>
      <c r="G65" s="285"/>
      <c r="H65" s="285"/>
      <c r="I65" s="285"/>
    </row>
    <row r="66" spans="1:9" ht="15">
      <c r="A66" s="732"/>
      <c r="B66" s="732"/>
      <c r="C66" s="285"/>
      <c r="D66" s="285"/>
      <c r="E66" s="285"/>
      <c r="F66" s="285"/>
      <c r="G66" s="285"/>
      <c r="H66" s="285"/>
      <c r="I66" s="285"/>
    </row>
    <row r="67" spans="1:9" ht="15">
      <c r="A67" s="732"/>
      <c r="B67" s="732"/>
      <c r="C67" s="285"/>
      <c r="D67" s="285"/>
      <c r="E67" s="285"/>
      <c r="F67" s="285"/>
      <c r="G67" s="285"/>
      <c r="H67" s="285"/>
      <c r="I67" s="285"/>
    </row>
    <row r="68" spans="1:9" ht="15">
      <c r="A68" s="732"/>
      <c r="B68" s="732"/>
      <c r="C68" s="285"/>
      <c r="D68" s="285"/>
      <c r="E68" s="285"/>
      <c r="F68" s="285"/>
      <c r="G68" s="285"/>
      <c r="H68" s="285"/>
      <c r="I68" s="285"/>
    </row>
    <row r="69" spans="1:9" ht="15">
      <c r="A69" s="732"/>
      <c r="B69" s="732"/>
      <c r="C69" s="285"/>
      <c r="D69" s="285"/>
      <c r="E69" s="285"/>
      <c r="F69" s="285"/>
      <c r="G69" s="285"/>
      <c r="H69" s="285"/>
      <c r="I69" s="285"/>
    </row>
    <row r="70" spans="1:9" ht="15">
      <c r="A70" s="732"/>
      <c r="B70" s="732"/>
      <c r="C70" s="285"/>
      <c r="D70" s="285"/>
      <c r="E70" s="285"/>
      <c r="F70" s="285"/>
      <c r="G70" s="285"/>
      <c r="H70" s="285"/>
      <c r="I70" s="285"/>
    </row>
    <row r="71" spans="1:9" ht="15">
      <c r="A71" s="732"/>
      <c r="B71" s="732"/>
      <c r="C71" s="285"/>
      <c r="D71" s="285"/>
      <c r="E71" s="285"/>
      <c r="F71" s="285"/>
      <c r="G71" s="285"/>
      <c r="H71" s="285"/>
      <c r="I71" s="285"/>
    </row>
    <row r="72" spans="1:9" ht="15">
      <c r="A72" s="732"/>
      <c r="B72" s="732"/>
      <c r="C72" s="285"/>
      <c r="D72" s="285"/>
      <c r="E72" s="285"/>
      <c r="F72" s="285"/>
      <c r="G72" s="285"/>
      <c r="H72" s="285"/>
      <c r="I72" s="285"/>
    </row>
    <row r="73" spans="1:9" ht="15">
      <c r="A73" s="732"/>
      <c r="B73" s="732"/>
      <c r="C73" s="285"/>
      <c r="D73" s="285"/>
      <c r="E73" s="285"/>
      <c r="F73" s="285"/>
      <c r="G73" s="285"/>
      <c r="H73" s="285"/>
      <c r="I73" s="285"/>
    </row>
    <row r="74" spans="1:9" ht="15">
      <c r="A74" s="732"/>
      <c r="B74" s="732"/>
      <c r="C74" s="285"/>
      <c r="D74" s="285"/>
      <c r="E74" s="285"/>
      <c r="F74" s="285"/>
      <c r="G74" s="285"/>
      <c r="H74" s="285"/>
      <c r="I74" s="285"/>
    </row>
    <row r="75" spans="1:9" ht="15">
      <c r="A75" s="732"/>
      <c r="B75" s="732"/>
      <c r="C75" s="285"/>
      <c r="D75" s="285"/>
      <c r="E75" s="285"/>
      <c r="F75" s="285"/>
      <c r="G75" s="285"/>
      <c r="H75" s="285"/>
      <c r="I75" s="285"/>
    </row>
    <row r="76" spans="1:9" ht="15">
      <c r="A76" s="732"/>
      <c r="B76" s="732"/>
      <c r="C76" s="285"/>
      <c r="D76" s="285"/>
      <c r="E76" s="285"/>
      <c r="F76" s="285"/>
      <c r="G76" s="285"/>
      <c r="H76" s="285"/>
      <c r="I76" s="285"/>
    </row>
    <row r="77" spans="1:9" ht="15">
      <c r="A77" s="732"/>
      <c r="B77" s="732"/>
      <c r="C77" s="285"/>
      <c r="D77" s="285"/>
      <c r="E77" s="285"/>
      <c r="F77" s="285"/>
      <c r="G77" s="285"/>
      <c r="H77" s="285"/>
      <c r="I77" s="285"/>
    </row>
    <row r="78" spans="1:9" ht="15">
      <c r="A78" s="732"/>
      <c r="B78" s="732"/>
      <c r="C78" s="285"/>
      <c r="D78" s="285"/>
      <c r="E78" s="285"/>
      <c r="F78" s="285"/>
      <c r="G78" s="285"/>
      <c r="H78" s="285"/>
      <c r="I78" s="285"/>
    </row>
    <row r="79" spans="1:9" ht="15">
      <c r="A79" s="732"/>
      <c r="B79" s="732"/>
      <c r="C79" s="285"/>
      <c r="D79" s="285"/>
      <c r="E79" s="285"/>
      <c r="F79" s="285"/>
      <c r="G79" s="285"/>
      <c r="H79" s="285"/>
      <c r="I79" s="285"/>
    </row>
    <row r="80" spans="1:9" ht="15">
      <c r="A80" s="732"/>
      <c r="B80" s="732"/>
      <c r="C80" s="285"/>
      <c r="D80" s="285"/>
      <c r="E80" s="285"/>
      <c r="F80" s="285"/>
      <c r="G80" s="285"/>
      <c r="H80" s="285"/>
      <c r="I80" s="285"/>
    </row>
    <row r="81" spans="1:9" ht="15">
      <c r="A81" s="732"/>
      <c r="B81" s="732"/>
      <c r="C81" s="285"/>
      <c r="D81" s="285"/>
      <c r="E81" s="285"/>
      <c r="F81" s="285"/>
      <c r="G81" s="285"/>
      <c r="H81" s="285"/>
      <c r="I81" s="285"/>
    </row>
    <row r="82" spans="1:9" ht="15">
      <c r="A82" s="732"/>
      <c r="B82" s="732"/>
      <c r="C82" s="285"/>
      <c r="D82" s="285"/>
      <c r="E82" s="285"/>
      <c r="F82" s="285"/>
      <c r="G82" s="285"/>
      <c r="H82" s="285"/>
      <c r="I82" s="285"/>
    </row>
    <row r="83" spans="1:9" ht="15">
      <c r="A83" s="732"/>
      <c r="B83" s="732"/>
      <c r="C83" s="285"/>
      <c r="D83" s="285"/>
      <c r="E83" s="285"/>
      <c r="F83" s="285"/>
      <c r="G83" s="285"/>
      <c r="H83" s="285"/>
      <c r="I83" s="285"/>
    </row>
    <row r="84" spans="1:9" ht="15">
      <c r="A84" s="732"/>
      <c r="B84" s="732"/>
      <c r="C84" s="285"/>
      <c r="D84" s="285"/>
      <c r="E84" s="285"/>
      <c r="F84" s="285"/>
      <c r="G84" s="285"/>
      <c r="H84" s="285"/>
      <c r="I84" s="285"/>
    </row>
    <row r="85" spans="1:9" ht="15">
      <c r="A85" s="732"/>
      <c r="B85" s="732"/>
      <c r="C85" s="285"/>
      <c r="D85" s="285"/>
      <c r="E85" s="285"/>
      <c r="F85" s="285"/>
      <c r="G85" s="285"/>
      <c r="H85" s="285"/>
      <c r="I85" s="285"/>
    </row>
    <row r="86" spans="1:9" ht="15">
      <c r="A86" s="732"/>
      <c r="B86" s="732"/>
      <c r="C86" s="285"/>
      <c r="D86" s="285"/>
      <c r="E86" s="285"/>
      <c r="F86" s="285"/>
      <c r="G86" s="285"/>
      <c r="H86" s="285"/>
      <c r="I86" s="285"/>
    </row>
    <row r="87" spans="1:9" ht="15">
      <c r="A87" s="732"/>
      <c r="B87" s="732"/>
      <c r="C87" s="285"/>
      <c r="D87" s="285"/>
      <c r="E87" s="285"/>
      <c r="F87" s="285"/>
      <c r="G87" s="285"/>
      <c r="H87" s="285"/>
      <c r="I87" s="285"/>
    </row>
    <row r="88" spans="1:9" ht="15">
      <c r="A88" s="732"/>
      <c r="B88" s="732"/>
      <c r="C88" s="285"/>
      <c r="D88" s="285"/>
      <c r="E88" s="285"/>
      <c r="F88" s="285"/>
      <c r="G88" s="285"/>
      <c r="H88" s="285"/>
      <c r="I88" s="285"/>
    </row>
    <row r="89" spans="1:9" ht="15">
      <c r="A89" s="732"/>
      <c r="B89" s="732"/>
      <c r="C89" s="285"/>
      <c r="D89" s="285"/>
      <c r="E89" s="285"/>
      <c r="F89" s="285"/>
      <c r="G89" s="285"/>
      <c r="H89" s="285"/>
      <c r="I89" s="285"/>
    </row>
    <row r="90" spans="1:9" ht="15">
      <c r="A90" s="732"/>
      <c r="B90" s="732"/>
      <c r="C90" s="285"/>
      <c r="D90" s="285"/>
      <c r="E90" s="285"/>
      <c r="F90" s="285"/>
      <c r="G90" s="285"/>
      <c r="H90" s="285"/>
      <c r="I90" s="285"/>
    </row>
    <row r="91" spans="1:9" ht="15">
      <c r="A91" s="732"/>
      <c r="B91" s="732"/>
      <c r="C91" s="285"/>
      <c r="D91" s="285"/>
      <c r="E91" s="285"/>
      <c r="F91" s="285"/>
      <c r="G91" s="285"/>
      <c r="H91" s="285"/>
      <c r="I91" s="285"/>
    </row>
    <row r="92" spans="1:9" ht="15">
      <c r="A92" s="732"/>
      <c r="B92" s="732"/>
      <c r="C92" s="285"/>
      <c r="D92" s="285"/>
      <c r="E92" s="285"/>
      <c r="F92" s="285"/>
      <c r="G92" s="285"/>
      <c r="H92" s="285"/>
      <c r="I92" s="285"/>
    </row>
    <row r="93" spans="1:9" ht="15">
      <c r="A93" s="732"/>
      <c r="B93" s="732"/>
      <c r="C93" s="285"/>
      <c r="D93" s="285"/>
      <c r="E93" s="285"/>
      <c r="F93" s="285"/>
      <c r="G93" s="285"/>
      <c r="H93" s="285"/>
      <c r="I93" s="285"/>
    </row>
    <row r="94" spans="1:9" ht="15">
      <c r="A94" s="732"/>
      <c r="B94" s="732"/>
      <c r="C94" s="285"/>
      <c r="D94" s="285"/>
      <c r="E94" s="285"/>
      <c r="F94" s="285"/>
      <c r="G94" s="285"/>
      <c r="H94" s="285"/>
      <c r="I94" s="285"/>
    </row>
    <row r="95" spans="1:9" ht="15">
      <c r="A95" s="732"/>
      <c r="B95" s="732"/>
      <c r="C95" s="285"/>
      <c r="D95" s="285"/>
      <c r="E95" s="285"/>
      <c r="F95" s="285"/>
      <c r="G95" s="285"/>
      <c r="H95" s="285"/>
      <c r="I95" s="285"/>
    </row>
    <row r="96" spans="1:9" ht="15">
      <c r="A96" s="732"/>
      <c r="B96" s="732"/>
      <c r="C96" s="285"/>
      <c r="D96" s="285"/>
      <c r="E96" s="285"/>
      <c r="F96" s="285"/>
      <c r="G96" s="285"/>
      <c r="H96" s="285"/>
      <c r="I96" s="285"/>
    </row>
    <row r="97" spans="1:9" ht="15">
      <c r="A97" s="732"/>
      <c r="B97" s="732"/>
      <c r="C97" s="285"/>
      <c r="D97" s="285"/>
      <c r="E97" s="285"/>
      <c r="F97" s="285"/>
      <c r="G97" s="285"/>
      <c r="H97" s="285"/>
      <c r="I97" s="285"/>
    </row>
    <row r="98" spans="1:9" ht="15">
      <c r="A98" s="732"/>
      <c r="B98" s="732"/>
      <c r="C98" s="285"/>
      <c r="D98" s="285"/>
      <c r="E98" s="285"/>
      <c r="F98" s="285"/>
      <c r="G98" s="285"/>
      <c r="H98" s="285"/>
      <c r="I98" s="285"/>
    </row>
    <row r="99" spans="1:9" ht="15">
      <c r="A99" s="732"/>
      <c r="B99" s="732"/>
      <c r="C99" s="285"/>
      <c r="D99" s="285"/>
      <c r="E99" s="285"/>
      <c r="F99" s="285"/>
      <c r="G99" s="285"/>
      <c r="H99" s="285"/>
      <c r="I99" s="285"/>
    </row>
    <row r="100" spans="1:9" ht="15">
      <c r="A100" s="732"/>
      <c r="B100" s="732"/>
      <c r="C100" s="285"/>
      <c r="D100" s="285"/>
      <c r="E100" s="285"/>
      <c r="F100" s="285"/>
      <c r="G100" s="285"/>
      <c r="H100" s="285"/>
      <c r="I100" s="285"/>
    </row>
    <row r="101" spans="1:9" ht="15">
      <c r="A101" s="732"/>
      <c r="B101" s="732"/>
      <c r="C101" s="285"/>
      <c r="D101" s="285"/>
      <c r="E101" s="285"/>
      <c r="F101" s="285"/>
      <c r="G101" s="285"/>
      <c r="H101" s="285"/>
      <c r="I101" s="285"/>
    </row>
    <row r="102" spans="1:9" ht="15">
      <c r="A102" s="732"/>
      <c r="B102" s="732"/>
      <c r="C102" s="285"/>
      <c r="D102" s="285"/>
      <c r="E102" s="285"/>
      <c r="F102" s="285"/>
      <c r="G102" s="285"/>
      <c r="H102" s="285"/>
      <c r="I102" s="285"/>
    </row>
    <row r="103" spans="1:9" ht="15">
      <c r="A103" s="732"/>
      <c r="B103" s="732"/>
      <c r="C103" s="285"/>
      <c r="D103" s="285"/>
      <c r="E103" s="285"/>
      <c r="F103" s="285"/>
      <c r="G103" s="285"/>
      <c r="H103" s="285"/>
      <c r="I103" s="285"/>
    </row>
    <row r="104" spans="1:9" ht="15">
      <c r="A104" s="732"/>
      <c r="B104" s="732"/>
      <c r="C104" s="285"/>
      <c r="D104" s="285"/>
      <c r="E104" s="285"/>
      <c r="F104" s="285"/>
      <c r="G104" s="285"/>
      <c r="H104" s="285"/>
      <c r="I104" s="285"/>
    </row>
    <row r="105" spans="1:9" ht="15">
      <c r="A105" s="732"/>
      <c r="B105" s="732"/>
      <c r="C105" s="285"/>
      <c r="D105" s="285"/>
      <c r="E105" s="285"/>
      <c r="F105" s="285"/>
      <c r="G105" s="285"/>
      <c r="H105" s="285"/>
      <c r="I105" s="285"/>
    </row>
    <row r="106" spans="1:9" ht="15">
      <c r="A106" s="732"/>
      <c r="B106" s="732"/>
      <c r="C106" s="285"/>
      <c r="D106" s="285"/>
      <c r="E106" s="285"/>
      <c r="F106" s="285"/>
      <c r="G106" s="285"/>
      <c r="H106" s="285"/>
      <c r="I106" s="285"/>
    </row>
    <row r="107" spans="1:9" ht="15">
      <c r="A107" s="732"/>
      <c r="B107" s="732"/>
      <c r="C107" s="285"/>
      <c r="D107" s="285"/>
      <c r="E107" s="285"/>
      <c r="F107" s="285"/>
      <c r="G107" s="285"/>
      <c r="H107" s="285"/>
      <c r="I107" s="285"/>
    </row>
    <row r="108" spans="1:9" ht="15">
      <c r="A108" s="732"/>
      <c r="B108" s="732"/>
      <c r="C108" s="285"/>
      <c r="D108" s="285"/>
      <c r="E108" s="285"/>
      <c r="F108" s="285"/>
      <c r="G108" s="285"/>
      <c r="H108" s="285"/>
      <c r="I108" s="285"/>
    </row>
    <row r="109" spans="1:9" ht="15">
      <c r="A109" s="732"/>
      <c r="B109" s="732"/>
      <c r="C109" s="285"/>
      <c r="D109" s="285"/>
      <c r="E109" s="285"/>
      <c r="F109" s="285"/>
      <c r="G109" s="285"/>
      <c r="H109" s="285"/>
      <c r="I109" s="285"/>
    </row>
    <row r="110" spans="1:9" ht="15">
      <c r="A110" s="732"/>
      <c r="B110" s="732"/>
      <c r="C110" s="285"/>
      <c r="D110" s="285"/>
      <c r="E110" s="285"/>
      <c r="F110" s="285"/>
      <c r="G110" s="285"/>
      <c r="H110" s="285"/>
      <c r="I110" s="285"/>
    </row>
    <row r="111" spans="1:9" ht="15">
      <c r="A111" s="732"/>
      <c r="B111" s="732"/>
      <c r="C111" s="285"/>
      <c r="D111" s="285"/>
      <c r="E111" s="285"/>
      <c r="F111" s="285"/>
      <c r="G111" s="285"/>
      <c r="H111" s="285"/>
      <c r="I111" s="285"/>
    </row>
    <row r="112" spans="1:9" ht="15">
      <c r="A112" s="732"/>
      <c r="B112" s="732"/>
      <c r="C112" s="285"/>
      <c r="D112" s="285"/>
      <c r="E112" s="285"/>
      <c r="F112" s="285"/>
      <c r="G112" s="285"/>
      <c r="H112" s="285"/>
      <c r="I112" s="285"/>
    </row>
    <row r="113" spans="1:9" ht="15">
      <c r="A113" s="732"/>
      <c r="B113" s="732"/>
      <c r="C113" s="285"/>
      <c r="D113" s="285"/>
      <c r="E113" s="285"/>
      <c r="F113" s="285"/>
      <c r="G113" s="285"/>
      <c r="H113" s="285"/>
      <c r="I113" s="285"/>
    </row>
    <row r="114" spans="1:9" ht="15">
      <c r="A114" s="732"/>
      <c r="B114" s="732"/>
      <c r="C114" s="285"/>
      <c r="D114" s="285"/>
      <c r="E114" s="285"/>
      <c r="F114" s="285"/>
      <c r="G114" s="285"/>
      <c r="H114" s="285"/>
      <c r="I114" s="285"/>
    </row>
    <row r="115" spans="1:9" ht="15">
      <c r="A115" s="732"/>
      <c r="B115" s="732"/>
      <c r="C115" s="285"/>
      <c r="D115" s="285"/>
      <c r="E115" s="285"/>
      <c r="F115" s="285"/>
      <c r="G115" s="285"/>
      <c r="H115" s="285"/>
      <c r="I115" s="285"/>
    </row>
    <row r="116" spans="1:9" ht="15">
      <c r="A116" s="732"/>
      <c r="B116" s="732"/>
      <c r="C116" s="285"/>
      <c r="D116" s="285"/>
      <c r="E116" s="285"/>
      <c r="F116" s="285"/>
      <c r="G116" s="285"/>
      <c r="H116" s="285"/>
      <c r="I116" s="285"/>
    </row>
    <row r="117" spans="1:9" ht="15">
      <c r="A117" s="732"/>
      <c r="B117" s="732"/>
      <c r="C117" s="285"/>
      <c r="D117" s="285"/>
      <c r="E117" s="285"/>
      <c r="F117" s="285"/>
      <c r="G117" s="285"/>
      <c r="H117" s="285"/>
      <c r="I117" s="285"/>
    </row>
    <row r="118" spans="1:9" ht="15">
      <c r="A118" s="732"/>
      <c r="B118" s="732"/>
      <c r="C118" s="285"/>
      <c r="D118" s="285"/>
      <c r="E118" s="285"/>
      <c r="F118" s="285"/>
      <c r="G118" s="285"/>
      <c r="H118" s="285"/>
      <c r="I118" s="285"/>
    </row>
    <row r="119" spans="1:9" ht="15">
      <c r="A119" s="732"/>
      <c r="B119" s="732"/>
      <c r="C119" s="285"/>
      <c r="D119" s="285"/>
      <c r="E119" s="285"/>
      <c r="F119" s="285"/>
      <c r="G119" s="285"/>
      <c r="H119" s="285"/>
      <c r="I119" s="285"/>
    </row>
    <row r="120" spans="1:9" ht="15">
      <c r="A120" s="732"/>
      <c r="B120" s="732"/>
      <c r="C120" s="285"/>
      <c r="D120" s="285"/>
      <c r="E120" s="285"/>
      <c r="F120" s="285"/>
      <c r="G120" s="285"/>
      <c r="H120" s="285"/>
      <c r="I120" s="285"/>
    </row>
    <row r="121" spans="1:9" ht="15">
      <c r="A121" s="732"/>
      <c r="B121" s="732"/>
      <c r="C121" s="285"/>
      <c r="D121" s="285"/>
      <c r="E121" s="285"/>
      <c r="F121" s="285"/>
      <c r="G121" s="285"/>
      <c r="H121" s="285"/>
      <c r="I121" s="285"/>
    </row>
    <row r="122" spans="1:9" ht="15">
      <c r="A122" s="732"/>
      <c r="B122" s="732"/>
      <c r="C122" s="285"/>
      <c r="D122" s="285"/>
      <c r="E122" s="285"/>
      <c r="F122" s="285"/>
      <c r="G122" s="285"/>
      <c r="H122" s="285"/>
      <c r="I122" s="285"/>
    </row>
    <row r="123" spans="1:9" ht="15">
      <c r="A123" s="732"/>
      <c r="B123" s="732"/>
      <c r="C123" s="285"/>
      <c r="D123" s="285"/>
      <c r="E123" s="285"/>
      <c r="F123" s="285"/>
      <c r="G123" s="285"/>
      <c r="H123" s="285"/>
      <c r="I123" s="285"/>
    </row>
    <row r="124" spans="1:9" ht="15">
      <c r="A124" s="732"/>
      <c r="B124" s="732"/>
      <c r="C124" s="285"/>
      <c r="D124" s="285"/>
      <c r="E124" s="285"/>
      <c r="F124" s="285"/>
      <c r="G124" s="285"/>
      <c r="H124" s="285"/>
      <c r="I124" s="285"/>
    </row>
    <row r="125" spans="1:9" ht="15">
      <c r="A125" s="732"/>
      <c r="B125" s="732"/>
      <c r="C125" s="285"/>
      <c r="D125" s="285"/>
      <c r="E125" s="285"/>
      <c r="F125" s="285"/>
      <c r="G125" s="285"/>
      <c r="H125" s="285"/>
      <c r="I125" s="285"/>
    </row>
    <row r="126" spans="1:9" ht="15">
      <c r="A126" s="732"/>
      <c r="B126" s="732"/>
      <c r="C126" s="285"/>
      <c r="D126" s="285"/>
      <c r="E126" s="285"/>
      <c r="F126" s="285"/>
      <c r="G126" s="285"/>
      <c r="H126" s="285"/>
      <c r="I126" s="285"/>
    </row>
    <row r="127" spans="1:9" ht="15">
      <c r="A127" s="732"/>
      <c r="B127" s="732"/>
      <c r="C127" s="285"/>
      <c r="D127" s="285"/>
      <c r="E127" s="285"/>
      <c r="F127" s="285"/>
      <c r="G127" s="285"/>
      <c r="H127" s="285"/>
      <c r="I127" s="285"/>
    </row>
    <row r="128" spans="1:9" ht="15">
      <c r="A128" s="732"/>
      <c r="B128" s="732"/>
      <c r="C128" s="285"/>
      <c r="D128" s="285"/>
      <c r="E128" s="285"/>
      <c r="F128" s="285"/>
      <c r="G128" s="285"/>
      <c r="H128" s="285"/>
      <c r="I128" s="285"/>
    </row>
    <row r="129" spans="1:9" ht="15">
      <c r="A129" s="732"/>
      <c r="B129" s="732"/>
      <c r="C129" s="285"/>
      <c r="D129" s="285"/>
      <c r="E129" s="285"/>
      <c r="F129" s="285"/>
      <c r="G129" s="285"/>
      <c r="H129" s="285"/>
      <c r="I129" s="285"/>
    </row>
    <row r="130" spans="1:9" ht="15">
      <c r="A130" s="732"/>
      <c r="B130" s="732"/>
      <c r="C130" s="285"/>
      <c r="D130" s="285"/>
      <c r="E130" s="285"/>
      <c r="F130" s="285"/>
      <c r="G130" s="285"/>
      <c r="H130" s="285"/>
      <c r="I130" s="285"/>
    </row>
    <row r="131" spans="1:9" ht="15">
      <c r="A131" s="732"/>
      <c r="B131" s="732"/>
      <c r="C131" s="285"/>
      <c r="D131" s="285"/>
      <c r="E131" s="285"/>
      <c r="F131" s="285"/>
      <c r="G131" s="285"/>
      <c r="H131" s="285"/>
      <c r="I131" s="285"/>
    </row>
    <row r="132" spans="1:9" ht="15">
      <c r="A132" s="732"/>
      <c r="B132" s="732"/>
      <c r="C132" s="285"/>
      <c r="D132" s="285"/>
      <c r="E132" s="285"/>
      <c r="F132" s="285"/>
      <c r="G132" s="285"/>
      <c r="H132" s="285"/>
      <c r="I132" s="285"/>
    </row>
    <row r="133" spans="1:9" ht="15">
      <c r="A133" s="732"/>
      <c r="B133" s="732"/>
      <c r="C133" s="285"/>
      <c r="D133" s="285"/>
      <c r="E133" s="285"/>
      <c r="F133" s="285"/>
      <c r="G133" s="285"/>
      <c r="H133" s="285"/>
      <c r="I133" s="285"/>
    </row>
    <row r="134" spans="1:9" ht="15">
      <c r="A134" s="732"/>
      <c r="B134" s="732"/>
      <c r="C134" s="285"/>
      <c r="D134" s="285"/>
      <c r="E134" s="285"/>
      <c r="F134" s="285"/>
      <c r="G134" s="285"/>
      <c r="H134" s="285"/>
      <c r="I134" s="285"/>
    </row>
    <row r="135" spans="1:9" ht="15">
      <c r="A135" s="732"/>
      <c r="B135" s="732"/>
      <c r="C135" s="285"/>
      <c r="D135" s="285"/>
      <c r="E135" s="285"/>
      <c r="F135" s="285"/>
      <c r="G135" s="285"/>
      <c r="H135" s="285"/>
      <c r="I135" s="285"/>
    </row>
    <row r="136" spans="1:9" ht="15">
      <c r="A136" s="732"/>
      <c r="B136" s="732"/>
      <c r="C136" s="285"/>
      <c r="D136" s="285"/>
      <c r="E136" s="285"/>
      <c r="F136" s="285"/>
      <c r="G136" s="285"/>
      <c r="H136" s="285"/>
      <c r="I136" s="285"/>
    </row>
    <row r="137" spans="1:9" ht="15">
      <c r="A137" s="732"/>
      <c r="B137" s="732"/>
      <c r="C137" s="285"/>
      <c r="D137" s="285"/>
      <c r="E137" s="285"/>
      <c r="F137" s="285"/>
      <c r="G137" s="285"/>
      <c r="H137" s="285"/>
      <c r="I137" s="285"/>
    </row>
    <row r="138" spans="1:9" ht="15">
      <c r="A138" s="732"/>
      <c r="B138" s="732"/>
      <c r="C138" s="285"/>
      <c r="D138" s="285"/>
      <c r="E138" s="285"/>
      <c r="F138" s="285"/>
      <c r="G138" s="285"/>
      <c r="H138" s="285"/>
      <c r="I138" s="285"/>
    </row>
    <row r="139" spans="1:9" ht="15">
      <c r="A139" s="732"/>
      <c r="B139" s="732"/>
      <c r="C139" s="285"/>
      <c r="D139" s="285"/>
      <c r="E139" s="285"/>
      <c r="F139" s="285"/>
      <c r="G139" s="285"/>
      <c r="H139" s="285"/>
      <c r="I139" s="285"/>
    </row>
    <row r="140" spans="1:9" ht="15">
      <c r="A140" s="732"/>
      <c r="B140" s="732"/>
      <c r="C140" s="285"/>
      <c r="D140" s="285"/>
      <c r="E140" s="285"/>
      <c r="F140" s="285"/>
      <c r="G140" s="285"/>
      <c r="H140" s="285"/>
      <c r="I140" s="285"/>
    </row>
    <row r="141" spans="1:9" ht="15">
      <c r="A141" s="732"/>
      <c r="B141" s="732"/>
      <c r="C141" s="285"/>
      <c r="D141" s="285"/>
      <c r="E141" s="285"/>
      <c r="F141" s="285"/>
      <c r="G141" s="285"/>
      <c r="H141" s="285"/>
      <c r="I141" s="285"/>
    </row>
    <row r="142" spans="1:9" ht="15">
      <c r="A142" s="732"/>
      <c r="B142" s="732"/>
      <c r="C142" s="285"/>
      <c r="D142" s="285"/>
      <c r="E142" s="285"/>
      <c r="F142" s="285"/>
      <c r="G142" s="285"/>
      <c r="H142" s="285"/>
      <c r="I142" s="285"/>
    </row>
    <row r="143" spans="1:9" ht="15">
      <c r="A143" s="732"/>
      <c r="B143" s="732"/>
      <c r="C143" s="285"/>
      <c r="D143" s="285"/>
      <c r="E143" s="285"/>
      <c r="F143" s="285"/>
      <c r="G143" s="285"/>
      <c r="H143" s="285"/>
      <c r="I143" s="285"/>
    </row>
    <row r="144" spans="1:9" ht="15">
      <c r="A144" s="732"/>
      <c r="B144" s="732"/>
      <c r="C144" s="285"/>
      <c r="D144" s="285"/>
      <c r="E144" s="285"/>
      <c r="F144" s="285"/>
      <c r="G144" s="285"/>
      <c r="H144" s="285"/>
      <c r="I144" s="285"/>
    </row>
    <row r="145" spans="1:9" ht="15">
      <c r="A145" s="732"/>
      <c r="B145" s="732"/>
      <c r="C145" s="285"/>
      <c r="D145" s="285"/>
      <c r="E145" s="285"/>
      <c r="F145" s="285"/>
      <c r="G145" s="285"/>
      <c r="H145" s="285"/>
      <c r="I145" s="285"/>
    </row>
    <row r="146" spans="1:9" ht="15">
      <c r="A146" s="732"/>
      <c r="B146" s="732"/>
      <c r="C146" s="285"/>
      <c r="D146" s="285"/>
      <c r="E146" s="285"/>
      <c r="F146" s="285"/>
      <c r="G146" s="285"/>
      <c r="H146" s="285"/>
      <c r="I146" s="285"/>
    </row>
    <row r="147" spans="1:9" ht="15">
      <c r="A147" s="732"/>
      <c r="B147" s="732"/>
      <c r="C147" s="285"/>
      <c r="D147" s="285"/>
      <c r="E147" s="285"/>
      <c r="F147" s="285"/>
      <c r="G147" s="285"/>
      <c r="H147" s="285"/>
      <c r="I147" s="285"/>
    </row>
    <row r="148" spans="1:9" ht="15">
      <c r="A148" s="732"/>
      <c r="B148" s="732"/>
      <c r="C148" s="285"/>
      <c r="D148" s="285"/>
      <c r="E148" s="285"/>
      <c r="F148" s="285"/>
      <c r="G148" s="285"/>
      <c r="H148" s="285"/>
      <c r="I148" s="285"/>
    </row>
    <row r="149" spans="1:9" ht="15">
      <c r="A149" s="732"/>
      <c r="B149" s="732"/>
      <c r="C149" s="285"/>
      <c r="D149" s="285"/>
      <c r="E149" s="285"/>
      <c r="F149" s="285"/>
      <c r="G149" s="285"/>
      <c r="H149" s="285"/>
      <c r="I149" s="285"/>
    </row>
    <row r="150" spans="1:9" ht="15">
      <c r="A150" s="732"/>
      <c r="B150" s="732"/>
      <c r="C150" s="285"/>
      <c r="D150" s="285"/>
      <c r="E150" s="285"/>
      <c r="F150" s="285"/>
      <c r="G150" s="285"/>
      <c r="H150" s="285"/>
      <c r="I150" s="285"/>
    </row>
    <row r="151" spans="1:9" ht="15">
      <c r="A151" s="732"/>
      <c r="B151" s="732"/>
      <c r="C151" s="285"/>
      <c r="D151" s="285"/>
      <c r="E151" s="285"/>
      <c r="F151" s="285"/>
      <c r="G151" s="285"/>
      <c r="H151" s="285"/>
      <c r="I151" s="285"/>
    </row>
    <row r="152" spans="1:9" ht="15">
      <c r="A152" s="732"/>
      <c r="B152" s="732"/>
      <c r="C152" s="285"/>
      <c r="D152" s="285"/>
      <c r="E152" s="285"/>
      <c r="F152" s="285"/>
      <c r="G152" s="285"/>
      <c r="H152" s="285"/>
      <c r="I152" s="285"/>
    </row>
    <row r="153" spans="1:9" ht="15">
      <c r="A153" s="732"/>
      <c r="B153" s="732"/>
      <c r="C153" s="285"/>
      <c r="D153" s="285"/>
      <c r="E153" s="285"/>
      <c r="F153" s="285"/>
      <c r="G153" s="285"/>
      <c r="H153" s="285"/>
      <c r="I153" s="285"/>
    </row>
    <row r="154" spans="1:9" ht="15">
      <c r="A154" s="732"/>
      <c r="B154" s="732"/>
      <c r="C154" s="285"/>
      <c r="D154" s="285"/>
      <c r="E154" s="285"/>
      <c r="F154" s="285"/>
      <c r="G154" s="285"/>
      <c r="H154" s="285"/>
      <c r="I154" s="285"/>
    </row>
    <row r="155" spans="1:9" ht="15">
      <c r="A155" s="732"/>
      <c r="B155" s="732"/>
      <c r="C155" s="285"/>
      <c r="D155" s="285"/>
      <c r="E155" s="285"/>
      <c r="F155" s="285"/>
      <c r="G155" s="285"/>
      <c r="H155" s="285"/>
      <c r="I155" s="285"/>
    </row>
    <row r="156" spans="1:9" ht="15">
      <c r="A156" s="732"/>
      <c r="B156" s="732"/>
      <c r="C156" s="285"/>
      <c r="D156" s="285"/>
      <c r="E156" s="285"/>
      <c r="F156" s="285"/>
      <c r="G156" s="285"/>
      <c r="H156" s="285"/>
      <c r="I156" s="285"/>
    </row>
    <row r="157" spans="1:9" ht="15">
      <c r="A157" s="732"/>
      <c r="B157" s="732"/>
      <c r="C157" s="285"/>
      <c r="D157" s="285"/>
      <c r="E157" s="285"/>
      <c r="F157" s="285"/>
      <c r="G157" s="285"/>
      <c r="H157" s="285"/>
      <c r="I157" s="285"/>
    </row>
    <row r="158" spans="1:9" ht="15">
      <c r="A158" s="732"/>
      <c r="B158" s="732"/>
      <c r="C158" s="285"/>
      <c r="D158" s="285"/>
      <c r="E158" s="285"/>
      <c r="F158" s="285"/>
      <c r="G158" s="285"/>
      <c r="H158" s="285"/>
      <c r="I158" s="285"/>
    </row>
    <row r="159" spans="1:9" ht="15">
      <c r="A159" s="732"/>
      <c r="B159" s="732"/>
      <c r="C159" s="285"/>
      <c r="D159" s="285"/>
      <c r="E159" s="285"/>
      <c r="F159" s="285"/>
      <c r="G159" s="285"/>
      <c r="H159" s="285"/>
      <c r="I159" s="285"/>
    </row>
    <row r="160" spans="1:9" ht="15">
      <c r="A160" s="732"/>
      <c r="B160" s="732"/>
      <c r="C160" s="285"/>
      <c r="D160" s="285"/>
      <c r="E160" s="285"/>
      <c r="F160" s="285"/>
      <c r="G160" s="285"/>
      <c r="H160" s="285"/>
      <c r="I160" s="285"/>
    </row>
    <row r="161" spans="1:9" ht="15">
      <c r="A161" s="732"/>
      <c r="B161" s="732"/>
      <c r="C161" s="285"/>
      <c r="D161" s="285"/>
      <c r="E161" s="285"/>
      <c r="F161" s="285"/>
      <c r="G161" s="285"/>
      <c r="H161" s="285"/>
      <c r="I161" s="285"/>
    </row>
    <row r="162" spans="1:9" ht="15">
      <c r="A162" s="732"/>
      <c r="B162" s="732"/>
      <c r="C162" s="285"/>
      <c r="D162" s="285"/>
      <c r="E162" s="285"/>
      <c r="F162" s="285"/>
      <c r="G162" s="285"/>
      <c r="H162" s="285"/>
      <c r="I162" s="285"/>
    </row>
    <row r="163" spans="1:9" ht="15">
      <c r="A163" s="732"/>
      <c r="B163" s="732"/>
      <c r="C163" s="285"/>
      <c r="D163" s="285"/>
      <c r="E163" s="285"/>
      <c r="F163" s="285"/>
      <c r="G163" s="285"/>
      <c r="H163" s="285"/>
      <c r="I163" s="285"/>
    </row>
    <row r="164" spans="1:9" ht="15">
      <c r="A164" s="732"/>
      <c r="B164" s="732"/>
      <c r="C164" s="285"/>
      <c r="D164" s="285"/>
      <c r="E164" s="285"/>
      <c r="F164" s="285"/>
      <c r="G164" s="285"/>
      <c r="H164" s="285"/>
      <c r="I164" s="285"/>
    </row>
    <row r="165" spans="1:9" ht="15">
      <c r="A165" s="732"/>
      <c r="B165" s="732"/>
      <c r="C165" s="285"/>
      <c r="D165" s="285"/>
      <c r="E165" s="285"/>
      <c r="F165" s="285"/>
      <c r="G165" s="285"/>
      <c r="H165" s="285"/>
      <c r="I165" s="285"/>
    </row>
    <row r="166" spans="1:9" ht="15">
      <c r="A166" s="732"/>
      <c r="B166" s="732"/>
      <c r="C166" s="285"/>
      <c r="D166" s="285"/>
      <c r="E166" s="285"/>
      <c r="F166" s="285"/>
      <c r="G166" s="285"/>
      <c r="H166" s="285"/>
      <c r="I166" s="285"/>
    </row>
    <row r="167" spans="1:9" ht="15">
      <c r="A167" s="732"/>
      <c r="B167" s="732"/>
      <c r="C167" s="285"/>
      <c r="D167" s="285"/>
      <c r="E167" s="285"/>
      <c r="F167" s="285"/>
      <c r="G167" s="285"/>
      <c r="H167" s="285"/>
      <c r="I167" s="285"/>
    </row>
    <row r="168" spans="1:9" ht="15">
      <c r="A168" s="732"/>
      <c r="B168" s="732"/>
      <c r="C168" s="285"/>
      <c r="D168" s="285"/>
      <c r="E168" s="285"/>
      <c r="F168" s="285"/>
      <c r="G168" s="285"/>
      <c r="H168" s="285"/>
      <c r="I168" s="285"/>
    </row>
    <row r="169" spans="1:9" ht="15">
      <c r="A169" s="732"/>
      <c r="B169" s="732"/>
      <c r="C169" s="285"/>
      <c r="D169" s="285"/>
      <c r="E169" s="285"/>
      <c r="F169" s="285"/>
      <c r="G169" s="285"/>
      <c r="H169" s="285"/>
      <c r="I169" s="285"/>
    </row>
    <row r="170" spans="1:9" ht="15">
      <c r="A170" s="732"/>
      <c r="B170" s="732"/>
      <c r="C170" s="285"/>
      <c r="D170" s="285"/>
      <c r="E170" s="285"/>
      <c r="F170" s="285"/>
      <c r="G170" s="285"/>
      <c r="H170" s="285"/>
      <c r="I170" s="285"/>
    </row>
    <row r="171" spans="1:9" ht="15">
      <c r="A171" s="732"/>
      <c r="B171" s="732"/>
      <c r="C171" s="285"/>
      <c r="D171" s="285"/>
      <c r="E171" s="285"/>
      <c r="F171" s="285"/>
      <c r="G171" s="285"/>
      <c r="H171" s="285"/>
      <c r="I171" s="285"/>
    </row>
    <row r="172" spans="1:9" ht="15">
      <c r="A172" s="732"/>
      <c r="B172" s="732"/>
      <c r="C172" s="285"/>
      <c r="D172" s="285"/>
      <c r="E172" s="285"/>
      <c r="F172" s="285"/>
      <c r="G172" s="285"/>
      <c r="H172" s="285"/>
      <c r="I172" s="285"/>
    </row>
    <row r="173" spans="1:9" ht="15">
      <c r="A173" s="732"/>
      <c r="B173" s="732"/>
      <c r="C173" s="285"/>
      <c r="D173" s="285"/>
      <c r="E173" s="285"/>
      <c r="F173" s="285"/>
      <c r="G173" s="285"/>
      <c r="H173" s="285"/>
      <c r="I173" s="285"/>
    </row>
    <row r="174" spans="1:9" ht="15">
      <c r="A174" s="732"/>
      <c r="B174" s="732"/>
      <c r="C174" s="285"/>
      <c r="D174" s="285"/>
      <c r="E174" s="285"/>
      <c r="F174" s="285"/>
      <c r="G174" s="285"/>
      <c r="H174" s="285"/>
      <c r="I174" s="285"/>
    </row>
    <row r="175" spans="1:9" ht="15">
      <c r="A175" s="732"/>
      <c r="B175" s="732"/>
      <c r="C175" s="285"/>
      <c r="D175" s="285"/>
      <c r="E175" s="285"/>
      <c r="F175" s="285"/>
      <c r="G175" s="285"/>
      <c r="H175" s="285"/>
      <c r="I175" s="285"/>
    </row>
    <row r="176" spans="1:9" ht="15">
      <c r="A176" s="732"/>
      <c r="B176" s="732"/>
      <c r="C176" s="285"/>
      <c r="D176" s="285"/>
      <c r="E176" s="285"/>
      <c r="F176" s="285"/>
      <c r="G176" s="285"/>
      <c r="H176" s="285"/>
      <c r="I176" s="285"/>
    </row>
    <row r="177" spans="1:9" ht="15">
      <c r="A177" s="732"/>
      <c r="B177" s="732"/>
      <c r="C177" s="285"/>
      <c r="D177" s="285"/>
      <c r="E177" s="285"/>
      <c r="F177" s="285"/>
      <c r="G177" s="285"/>
      <c r="H177" s="285"/>
      <c r="I177" s="285"/>
    </row>
    <row r="178" spans="1:9" ht="15">
      <c r="A178" s="732"/>
      <c r="B178" s="732"/>
      <c r="C178" s="285"/>
      <c r="D178" s="285"/>
      <c r="E178" s="285"/>
      <c r="F178" s="285"/>
      <c r="G178" s="285"/>
      <c r="H178" s="285"/>
      <c r="I178" s="285"/>
    </row>
    <row r="179" spans="1:9" ht="15">
      <c r="A179" s="732"/>
      <c r="B179" s="732"/>
      <c r="C179" s="285"/>
      <c r="D179" s="285"/>
      <c r="E179" s="285"/>
      <c r="F179" s="285"/>
      <c r="G179" s="285"/>
      <c r="H179" s="285"/>
      <c r="I179" s="285"/>
    </row>
    <row r="180" spans="1:9" ht="15">
      <c r="A180" s="732"/>
      <c r="B180" s="732"/>
      <c r="C180" s="285"/>
      <c r="D180" s="285"/>
      <c r="E180" s="285"/>
      <c r="F180" s="285"/>
      <c r="G180" s="285"/>
      <c r="H180" s="285"/>
      <c r="I180" s="285"/>
    </row>
    <row r="181" spans="1:9" ht="15">
      <c r="A181" s="732"/>
      <c r="B181" s="732"/>
      <c r="C181" s="285"/>
      <c r="D181" s="285"/>
      <c r="E181" s="285"/>
      <c r="F181" s="285"/>
      <c r="G181" s="285"/>
      <c r="H181" s="285"/>
      <c r="I181" s="285"/>
    </row>
    <row r="182" spans="1:9" ht="15">
      <c r="A182" s="732"/>
      <c r="B182" s="732"/>
      <c r="C182" s="285"/>
      <c r="D182" s="285"/>
      <c r="E182" s="285"/>
      <c r="F182" s="285"/>
      <c r="G182" s="285"/>
      <c r="H182" s="285"/>
      <c r="I182" s="285"/>
    </row>
    <row r="183" spans="1:9" ht="15">
      <c r="A183" s="732"/>
      <c r="B183" s="732"/>
      <c r="C183" s="285"/>
      <c r="D183" s="285"/>
      <c r="E183" s="285"/>
      <c r="F183" s="285"/>
      <c r="G183" s="285"/>
      <c r="H183" s="285"/>
      <c r="I183" s="285"/>
    </row>
    <row r="184" spans="1:9" ht="15">
      <c r="A184" s="732"/>
      <c r="B184" s="732"/>
      <c r="C184" s="285"/>
      <c r="D184" s="285"/>
      <c r="E184" s="285"/>
      <c r="F184" s="285"/>
      <c r="G184" s="285"/>
      <c r="H184" s="285"/>
      <c r="I184" s="285"/>
    </row>
    <row r="185" spans="1:9" ht="15">
      <c r="A185" s="732"/>
      <c r="B185" s="732"/>
      <c r="C185" s="285"/>
      <c r="D185" s="285"/>
      <c r="E185" s="285"/>
      <c r="F185" s="285"/>
      <c r="G185" s="285"/>
      <c r="H185" s="285"/>
      <c r="I185" s="285"/>
    </row>
    <row r="186" spans="1:9" ht="15">
      <c r="A186" s="732"/>
      <c r="B186" s="732"/>
      <c r="C186" s="285"/>
      <c r="D186" s="285"/>
      <c r="E186" s="285"/>
      <c r="F186" s="285"/>
      <c r="G186" s="285"/>
      <c r="H186" s="285"/>
      <c r="I186" s="285"/>
    </row>
    <row r="187" spans="1:9" ht="15">
      <c r="A187" s="732"/>
      <c r="B187" s="732"/>
      <c r="C187" s="285"/>
      <c r="D187" s="285"/>
      <c r="E187" s="285"/>
      <c r="F187" s="285"/>
      <c r="G187" s="285"/>
      <c r="H187" s="285"/>
      <c r="I187" s="285"/>
    </row>
    <row r="188" spans="1:9" ht="15">
      <c r="A188" s="732"/>
      <c r="B188" s="732"/>
      <c r="C188" s="285"/>
      <c r="D188" s="285"/>
      <c r="E188" s="285"/>
      <c r="F188" s="285"/>
      <c r="G188" s="285"/>
      <c r="H188" s="285"/>
      <c r="I188" s="285"/>
    </row>
    <row r="189" spans="1:9" ht="15">
      <c r="A189" s="732"/>
      <c r="B189" s="732"/>
      <c r="C189" s="285"/>
      <c r="D189" s="285"/>
      <c r="E189" s="285"/>
      <c r="F189" s="285"/>
      <c r="G189" s="285"/>
      <c r="H189" s="285"/>
      <c r="I189" s="285"/>
    </row>
    <row r="190" spans="1:9" ht="15">
      <c r="A190" s="732"/>
      <c r="B190" s="732"/>
      <c r="C190" s="285"/>
      <c r="D190" s="285"/>
      <c r="E190" s="285"/>
      <c r="F190" s="285"/>
      <c r="G190" s="285"/>
      <c r="H190" s="285"/>
      <c r="I190" s="285"/>
    </row>
    <row r="191" spans="1:9" ht="15">
      <c r="A191" s="732"/>
      <c r="B191" s="732"/>
      <c r="C191" s="285"/>
      <c r="D191" s="285"/>
      <c r="E191" s="285"/>
      <c r="F191" s="285"/>
      <c r="G191" s="285"/>
      <c r="H191" s="285"/>
      <c r="I191" s="285"/>
    </row>
    <row r="192" spans="1:9" ht="15">
      <c r="A192" s="732"/>
      <c r="B192" s="732"/>
      <c r="C192" s="285"/>
      <c r="D192" s="285"/>
      <c r="E192" s="285"/>
      <c r="F192" s="285"/>
      <c r="G192" s="285"/>
      <c r="H192" s="285"/>
      <c r="I192" s="285"/>
    </row>
    <row r="193" spans="1:9" ht="15">
      <c r="A193" s="732"/>
      <c r="B193" s="732"/>
      <c r="C193" s="285"/>
      <c r="D193" s="285"/>
      <c r="E193" s="285"/>
      <c r="F193" s="285"/>
      <c r="G193" s="285"/>
      <c r="H193" s="285"/>
      <c r="I193" s="285"/>
    </row>
    <row r="194" spans="1:9" ht="15">
      <c r="A194" s="732"/>
      <c r="B194" s="732"/>
      <c r="C194" s="285"/>
      <c r="D194" s="285"/>
      <c r="E194" s="285"/>
      <c r="F194" s="285"/>
      <c r="G194" s="285"/>
      <c r="H194" s="285"/>
      <c r="I194" s="285"/>
    </row>
    <row r="195" spans="1:9" ht="15">
      <c r="A195" s="732"/>
      <c r="B195" s="732"/>
      <c r="C195" s="285"/>
      <c r="D195" s="285"/>
      <c r="E195" s="285"/>
      <c r="F195" s="285"/>
      <c r="G195" s="285"/>
      <c r="H195" s="285"/>
      <c r="I195" s="285"/>
    </row>
    <row r="196" spans="1:9" ht="15">
      <c r="A196" s="732"/>
      <c r="B196" s="732"/>
      <c r="C196" s="285"/>
      <c r="D196" s="285"/>
      <c r="E196" s="285"/>
      <c r="F196" s="285"/>
      <c r="G196" s="285"/>
      <c r="H196" s="285"/>
      <c r="I196" s="285"/>
    </row>
    <row r="197" spans="1:9" ht="15">
      <c r="A197" s="732"/>
      <c r="B197" s="732"/>
      <c r="C197" s="285"/>
      <c r="D197" s="285"/>
      <c r="E197" s="285"/>
      <c r="F197" s="285"/>
      <c r="G197" s="285"/>
      <c r="H197" s="285"/>
      <c r="I197" s="285"/>
    </row>
    <row r="198" spans="1:9" ht="15">
      <c r="A198" s="732"/>
      <c r="B198" s="732"/>
      <c r="C198" s="285"/>
      <c r="D198" s="285"/>
      <c r="E198" s="285"/>
      <c r="F198" s="285"/>
      <c r="G198" s="285"/>
      <c r="H198" s="285"/>
      <c r="I198" s="285"/>
    </row>
    <row r="199" spans="1:9" ht="15">
      <c r="A199" s="732"/>
      <c r="B199" s="732"/>
      <c r="C199" s="285"/>
      <c r="D199" s="285"/>
      <c r="E199" s="285"/>
      <c r="F199" s="285"/>
      <c r="G199" s="285"/>
      <c r="H199" s="285"/>
      <c r="I199" s="285"/>
    </row>
    <row r="200" spans="1:9" ht="15">
      <c r="A200" s="732"/>
      <c r="B200" s="732"/>
      <c r="C200" s="285"/>
      <c r="D200" s="285"/>
      <c r="E200" s="285"/>
      <c r="F200" s="285"/>
      <c r="G200" s="285"/>
      <c r="H200" s="285"/>
      <c r="I200" s="285"/>
    </row>
    <row r="201" spans="1:9" ht="15">
      <c r="A201" s="732"/>
      <c r="B201" s="732"/>
      <c r="C201" s="285"/>
      <c r="D201" s="285"/>
      <c r="E201" s="285"/>
      <c r="F201" s="285"/>
      <c r="G201" s="285"/>
      <c r="H201" s="285"/>
      <c r="I201" s="285"/>
    </row>
    <row r="202" spans="1:9" ht="15">
      <c r="A202" s="732"/>
      <c r="B202" s="732"/>
      <c r="C202" s="285"/>
      <c r="D202" s="285"/>
      <c r="E202" s="285"/>
      <c r="F202" s="285"/>
      <c r="G202" s="285"/>
      <c r="H202" s="285"/>
      <c r="I202" s="285"/>
    </row>
    <row r="203" spans="1:9" ht="15">
      <c r="A203" s="732"/>
      <c r="B203" s="732"/>
      <c r="C203" s="285"/>
      <c r="D203" s="285"/>
      <c r="E203" s="285"/>
      <c r="F203" s="285"/>
      <c r="G203" s="285"/>
      <c r="H203" s="285"/>
      <c r="I203" s="285"/>
    </row>
    <row r="204" spans="1:9" ht="15">
      <c r="A204" s="732"/>
      <c r="B204" s="732"/>
      <c r="C204" s="285"/>
      <c r="D204" s="285"/>
      <c r="E204" s="285"/>
      <c r="F204" s="285"/>
      <c r="G204" s="285"/>
      <c r="H204" s="285"/>
      <c r="I204" s="285"/>
    </row>
    <row r="205" spans="1:9" ht="15">
      <c r="A205" s="732"/>
      <c r="B205" s="732"/>
      <c r="C205" s="285"/>
      <c r="D205" s="285"/>
      <c r="E205" s="285"/>
      <c r="F205" s="285"/>
      <c r="G205" s="285"/>
      <c r="H205" s="285"/>
      <c r="I205" s="285"/>
    </row>
    <row r="206" spans="1:9" ht="15">
      <c r="A206" s="732"/>
      <c r="B206" s="732"/>
      <c r="C206" s="285"/>
      <c r="D206" s="285"/>
      <c r="E206" s="285"/>
      <c r="F206" s="285"/>
      <c r="G206" s="285"/>
      <c r="H206" s="285"/>
      <c r="I206" s="285"/>
    </row>
    <row r="207" spans="1:9" ht="15">
      <c r="A207" s="732"/>
      <c r="B207" s="732"/>
      <c r="C207" s="285"/>
      <c r="D207" s="285"/>
      <c r="E207" s="285"/>
      <c r="F207" s="285"/>
      <c r="G207" s="285"/>
      <c r="H207" s="285"/>
      <c r="I207" s="285"/>
    </row>
    <row r="208" spans="1:9" ht="15">
      <c r="A208" s="732"/>
      <c r="B208" s="732"/>
      <c r="C208" s="285"/>
      <c r="D208" s="285"/>
      <c r="E208" s="285"/>
      <c r="F208" s="285"/>
      <c r="G208" s="285"/>
      <c r="H208" s="285"/>
      <c r="I208" s="285"/>
    </row>
    <row r="209" spans="1:9" ht="15">
      <c r="A209" s="732"/>
      <c r="B209" s="732"/>
      <c r="C209" s="285"/>
      <c r="D209" s="285"/>
      <c r="E209" s="285"/>
      <c r="F209" s="285"/>
      <c r="G209" s="285"/>
      <c r="H209" s="285"/>
      <c r="I209" s="285"/>
    </row>
    <row r="210" spans="1:9" ht="15">
      <c r="A210" s="732"/>
      <c r="B210" s="732"/>
      <c r="C210" s="285"/>
      <c r="D210" s="285"/>
      <c r="E210" s="285"/>
      <c r="F210" s="285"/>
      <c r="G210" s="285"/>
      <c r="H210" s="285"/>
      <c r="I210" s="285"/>
    </row>
    <row r="211" spans="1:9" ht="15">
      <c r="A211" s="732"/>
      <c r="B211" s="732"/>
      <c r="C211" s="285"/>
      <c r="D211" s="285"/>
      <c r="E211" s="285"/>
      <c r="F211" s="285"/>
      <c r="G211" s="285"/>
      <c r="H211" s="285"/>
      <c r="I211" s="285"/>
    </row>
    <row r="212" spans="1:9" ht="15">
      <c r="A212" s="732"/>
      <c r="B212" s="732"/>
      <c r="C212" s="285"/>
      <c r="D212" s="285"/>
      <c r="E212" s="285"/>
      <c r="F212" s="285"/>
      <c r="G212" s="285"/>
      <c r="H212" s="285"/>
      <c r="I212" s="285"/>
    </row>
    <row r="213" spans="1:9" ht="15">
      <c r="A213" s="732"/>
      <c r="B213" s="732"/>
      <c r="C213" s="285"/>
      <c r="D213" s="285"/>
      <c r="E213" s="285"/>
      <c r="F213" s="285"/>
      <c r="G213" s="285"/>
      <c r="H213" s="285"/>
      <c r="I213" s="285"/>
    </row>
    <row r="214" spans="1:9" ht="15">
      <c r="A214" s="732"/>
      <c r="B214" s="732"/>
      <c r="C214" s="285"/>
      <c r="D214" s="285"/>
      <c r="E214" s="285"/>
      <c r="F214" s="285"/>
      <c r="G214" s="285"/>
      <c r="H214" s="285"/>
      <c r="I214" s="285"/>
    </row>
    <row r="215" spans="1:9" ht="15">
      <c r="A215" s="732"/>
      <c r="B215" s="732"/>
      <c r="C215" s="285"/>
      <c r="D215" s="285"/>
      <c r="E215" s="285"/>
      <c r="F215" s="285"/>
      <c r="G215" s="285"/>
      <c r="H215" s="285"/>
      <c r="I215" s="285"/>
    </row>
    <row r="216" spans="1:9" ht="15">
      <c r="A216" s="732"/>
      <c r="B216" s="732"/>
      <c r="C216" s="285"/>
      <c r="D216" s="285"/>
      <c r="E216" s="285"/>
      <c r="F216" s="285"/>
      <c r="G216" s="285"/>
      <c r="H216" s="285"/>
      <c r="I216" s="285"/>
    </row>
    <row r="217" spans="1:9" ht="15">
      <c r="A217" s="732"/>
      <c r="B217" s="732"/>
      <c r="C217" s="285"/>
      <c r="D217" s="285"/>
      <c r="E217" s="285"/>
      <c r="F217" s="285"/>
      <c r="G217" s="285"/>
      <c r="H217" s="285"/>
      <c r="I217" s="285"/>
    </row>
    <row r="218" spans="1:9" ht="15">
      <c r="A218" s="732"/>
      <c r="B218" s="732"/>
      <c r="C218" s="285"/>
      <c r="D218" s="285"/>
      <c r="E218" s="285"/>
      <c r="F218" s="285"/>
      <c r="G218" s="285"/>
      <c r="H218" s="285"/>
      <c r="I218" s="285"/>
    </row>
    <row r="219" spans="1:9" ht="15">
      <c r="A219" s="732"/>
      <c r="B219" s="732"/>
      <c r="C219" s="285"/>
      <c r="D219" s="285"/>
      <c r="E219" s="285"/>
      <c r="F219" s="285"/>
      <c r="G219" s="285"/>
      <c r="H219" s="285"/>
      <c r="I219" s="285"/>
    </row>
    <row r="220" spans="1:9" ht="15">
      <c r="A220" s="732"/>
      <c r="B220" s="732"/>
      <c r="C220" s="285"/>
      <c r="D220" s="285"/>
      <c r="E220" s="285"/>
      <c r="F220" s="285"/>
      <c r="G220" s="285"/>
      <c r="H220" s="285"/>
      <c r="I220" s="285"/>
    </row>
    <row r="221" spans="1:9" ht="15">
      <c r="A221" s="732"/>
      <c r="B221" s="732"/>
      <c r="C221" s="285"/>
      <c r="D221" s="285"/>
      <c r="E221" s="285"/>
      <c r="F221" s="285"/>
      <c r="G221" s="285"/>
      <c r="H221" s="285"/>
      <c r="I221" s="285"/>
    </row>
    <row r="222" spans="1:9" ht="15">
      <c r="A222" s="732"/>
      <c r="B222" s="732"/>
      <c r="C222" s="285"/>
      <c r="D222" s="285"/>
      <c r="E222" s="285"/>
      <c r="F222" s="285"/>
      <c r="G222" s="285"/>
      <c r="H222" s="285"/>
      <c r="I222" s="285"/>
    </row>
    <row r="223" spans="1:9" ht="15">
      <c r="A223" s="732"/>
      <c r="B223" s="732"/>
      <c r="C223" s="285"/>
      <c r="D223" s="285"/>
      <c r="E223" s="285"/>
      <c r="F223" s="285"/>
      <c r="G223" s="285"/>
      <c r="H223" s="285"/>
      <c r="I223" s="285"/>
    </row>
    <row r="224" spans="1:9" ht="15">
      <c r="A224" s="732"/>
      <c r="B224" s="732"/>
      <c r="C224" s="285"/>
      <c r="D224" s="285"/>
      <c r="E224" s="285"/>
      <c r="F224" s="285"/>
      <c r="G224" s="285"/>
      <c r="H224" s="285"/>
      <c r="I224" s="285"/>
    </row>
    <row r="225" spans="1:9" ht="15">
      <c r="A225" s="732"/>
      <c r="B225" s="732"/>
      <c r="C225" s="285"/>
      <c r="D225" s="285"/>
      <c r="E225" s="285"/>
      <c r="F225" s="285"/>
      <c r="G225" s="285"/>
      <c r="H225" s="285"/>
      <c r="I225" s="285"/>
    </row>
    <row r="226" spans="1:9" ht="15">
      <c r="A226" s="732"/>
      <c r="B226" s="732"/>
      <c r="C226" s="285"/>
      <c r="D226" s="285"/>
      <c r="E226" s="285"/>
      <c r="F226" s="285"/>
      <c r="G226" s="285"/>
      <c r="H226" s="285"/>
      <c r="I226" s="285"/>
    </row>
    <row r="227" spans="1:9" ht="15">
      <c r="A227" s="732"/>
      <c r="B227" s="732"/>
      <c r="C227" s="285"/>
      <c r="D227" s="285"/>
      <c r="E227" s="285"/>
      <c r="F227" s="285"/>
      <c r="G227" s="285"/>
      <c r="H227" s="285"/>
      <c r="I227" s="285"/>
    </row>
    <row r="228" spans="1:9" ht="15">
      <c r="A228" s="732"/>
      <c r="B228" s="732"/>
      <c r="C228" s="285"/>
      <c r="D228" s="285"/>
      <c r="E228" s="285"/>
      <c r="F228" s="285"/>
      <c r="G228" s="285"/>
      <c r="H228" s="285"/>
      <c r="I228" s="285"/>
    </row>
    <row r="229" spans="1:9" ht="15">
      <c r="A229" s="732"/>
      <c r="B229" s="732"/>
      <c r="C229" s="285"/>
      <c r="D229" s="285"/>
      <c r="E229" s="285"/>
      <c r="F229" s="285"/>
      <c r="G229" s="285"/>
      <c r="H229" s="285"/>
      <c r="I229" s="285"/>
    </row>
    <row r="230" spans="1:9" ht="15">
      <c r="A230" s="732"/>
      <c r="B230" s="732"/>
      <c r="C230" s="285"/>
      <c r="D230" s="285"/>
      <c r="E230" s="285"/>
      <c r="F230" s="285"/>
      <c r="G230" s="285"/>
      <c r="H230" s="285"/>
      <c r="I230" s="285"/>
    </row>
    <row r="231" spans="1:9" ht="15">
      <c r="A231" s="732"/>
      <c r="B231" s="732"/>
      <c r="C231" s="285"/>
      <c r="D231" s="285"/>
      <c r="E231" s="285"/>
      <c r="F231" s="285"/>
      <c r="G231" s="285"/>
      <c r="H231" s="285"/>
      <c r="I231" s="285"/>
    </row>
    <row r="232" spans="1:9" ht="15">
      <c r="A232" s="732"/>
      <c r="B232" s="732"/>
      <c r="C232" s="285"/>
      <c r="D232" s="285"/>
      <c r="E232" s="285"/>
      <c r="F232" s="285"/>
      <c r="G232" s="285"/>
      <c r="H232" s="285"/>
      <c r="I232" s="285"/>
    </row>
    <row r="233" spans="1:9" ht="15">
      <c r="A233" s="732"/>
      <c r="B233" s="732"/>
      <c r="C233" s="285"/>
      <c r="D233" s="285"/>
      <c r="E233" s="285"/>
      <c r="F233" s="285"/>
      <c r="G233" s="285"/>
      <c r="H233" s="285"/>
      <c r="I233" s="285"/>
    </row>
    <row r="234" spans="1:9" ht="15">
      <c r="A234" s="732"/>
      <c r="B234" s="732"/>
      <c r="C234" s="285"/>
      <c r="D234" s="285"/>
      <c r="E234" s="285"/>
      <c r="F234" s="285"/>
      <c r="G234" s="285"/>
      <c r="H234" s="285"/>
      <c r="I234" s="285"/>
    </row>
    <row r="235" spans="1:9" ht="15">
      <c r="A235" s="732"/>
      <c r="B235" s="732"/>
      <c r="C235" s="285"/>
      <c r="D235" s="285"/>
      <c r="E235" s="285"/>
      <c r="F235" s="285"/>
      <c r="G235" s="285"/>
      <c r="H235" s="285"/>
      <c r="I235" s="285"/>
    </row>
    <row r="236" spans="1:9" ht="15">
      <c r="A236" s="732"/>
      <c r="B236" s="732"/>
      <c r="C236" s="285"/>
      <c r="D236" s="285"/>
      <c r="E236" s="285"/>
      <c r="F236" s="285"/>
      <c r="G236" s="285"/>
      <c r="H236" s="285"/>
      <c r="I236" s="285"/>
    </row>
    <row r="237" spans="1:9" ht="15">
      <c r="A237" s="732"/>
      <c r="B237" s="732"/>
      <c r="C237" s="285"/>
      <c r="D237" s="285"/>
      <c r="E237" s="285"/>
      <c r="F237" s="285"/>
      <c r="G237" s="285"/>
      <c r="H237" s="285"/>
      <c r="I237" s="285"/>
    </row>
    <row r="238" spans="1:9" ht="15">
      <c r="A238" s="732"/>
      <c r="B238" s="732"/>
      <c r="C238" s="285"/>
      <c r="D238" s="285"/>
      <c r="E238" s="285"/>
      <c r="F238" s="285"/>
      <c r="G238" s="285"/>
      <c r="H238" s="285"/>
      <c r="I238" s="285"/>
    </row>
    <row r="239" spans="1:9" ht="15">
      <c r="A239" s="732"/>
      <c r="B239" s="732"/>
      <c r="C239" s="285"/>
      <c r="D239" s="285"/>
      <c r="E239" s="285"/>
      <c r="F239" s="285"/>
      <c r="G239" s="285"/>
      <c r="H239" s="285"/>
      <c r="I239" s="285"/>
    </row>
    <row r="240" spans="1:9" ht="15">
      <c r="A240" s="732"/>
      <c r="B240" s="732"/>
      <c r="C240" s="285"/>
      <c r="D240" s="285"/>
      <c r="E240" s="285"/>
      <c r="F240" s="285"/>
      <c r="G240" s="285"/>
      <c r="H240" s="285"/>
      <c r="I240" s="285"/>
    </row>
    <row r="241" spans="1:9" ht="15">
      <c r="A241" s="732"/>
      <c r="B241" s="732"/>
      <c r="C241" s="285"/>
      <c r="D241" s="285"/>
      <c r="E241" s="285"/>
      <c r="F241" s="285"/>
      <c r="G241" s="285"/>
      <c r="H241" s="285"/>
      <c r="I241" s="285"/>
    </row>
    <row r="242" spans="1:9" ht="15">
      <c r="A242" s="732"/>
      <c r="B242" s="732"/>
      <c r="C242" s="285"/>
      <c r="D242" s="285"/>
      <c r="E242" s="285"/>
      <c r="F242" s="285"/>
      <c r="G242" s="285"/>
      <c r="H242" s="285"/>
      <c r="I242" s="285"/>
    </row>
    <row r="243" spans="1:9" ht="15">
      <c r="A243" s="732"/>
      <c r="B243" s="732"/>
      <c r="C243" s="285"/>
      <c r="D243" s="285"/>
      <c r="E243" s="285"/>
      <c r="F243" s="285"/>
      <c r="G243" s="285"/>
      <c r="H243" s="285"/>
      <c r="I243" s="285"/>
    </row>
    <row r="244" spans="1:9" ht="15">
      <c r="A244" s="732"/>
      <c r="B244" s="732"/>
      <c r="C244" s="285"/>
      <c r="D244" s="285"/>
      <c r="E244" s="285"/>
      <c r="F244" s="285"/>
      <c r="G244" s="285"/>
      <c r="H244" s="285"/>
      <c r="I244" s="285"/>
    </row>
    <row r="245" spans="1:9" ht="15">
      <c r="A245" s="732"/>
      <c r="B245" s="732"/>
      <c r="C245" s="285"/>
      <c r="D245" s="285"/>
      <c r="E245" s="285"/>
      <c r="F245" s="285"/>
      <c r="G245" s="285"/>
      <c r="H245" s="285"/>
      <c r="I245" s="285"/>
    </row>
    <row r="246" spans="1:9" ht="15">
      <c r="A246" s="732"/>
      <c r="B246" s="732"/>
      <c r="C246" s="285"/>
      <c r="D246" s="285"/>
      <c r="E246" s="285"/>
      <c r="F246" s="285"/>
      <c r="G246" s="285"/>
      <c r="H246" s="285"/>
      <c r="I246" s="285"/>
    </row>
    <row r="247" spans="1:9" ht="15">
      <c r="A247" s="732"/>
      <c r="B247" s="732"/>
      <c r="C247" s="285"/>
      <c r="D247" s="285"/>
      <c r="E247" s="285"/>
      <c r="F247" s="285"/>
      <c r="G247" s="285"/>
      <c r="H247" s="285"/>
      <c r="I247" s="285"/>
    </row>
    <row r="248" spans="1:9" ht="15">
      <c r="A248" s="732"/>
      <c r="B248" s="732"/>
      <c r="C248" s="285"/>
      <c r="D248" s="285"/>
      <c r="E248" s="285"/>
      <c r="F248" s="285"/>
      <c r="G248" s="285"/>
      <c r="H248" s="285"/>
      <c r="I248" s="285"/>
    </row>
    <row r="249" spans="1:9" ht="15">
      <c r="A249" s="732"/>
      <c r="B249" s="732"/>
      <c r="C249" s="285"/>
      <c r="D249" s="285"/>
      <c r="E249" s="285"/>
      <c r="F249" s="285"/>
      <c r="G249" s="285"/>
      <c r="H249" s="285"/>
      <c r="I249" s="285"/>
    </row>
    <row r="250" spans="1:9" ht="15">
      <c r="A250" s="732"/>
      <c r="B250" s="732"/>
      <c r="C250" s="285"/>
      <c r="D250" s="285"/>
      <c r="E250" s="285"/>
      <c r="F250" s="285"/>
      <c r="G250" s="285"/>
      <c r="H250" s="285"/>
      <c r="I250" s="285"/>
    </row>
    <row r="251" spans="1:9" ht="15">
      <c r="A251" s="732"/>
      <c r="B251" s="732"/>
      <c r="C251" s="285"/>
      <c r="D251" s="285"/>
      <c r="E251" s="285"/>
      <c r="F251" s="285"/>
      <c r="G251" s="285"/>
      <c r="H251" s="285"/>
      <c r="I251" s="285"/>
    </row>
    <row r="252" spans="1:9" ht="15">
      <c r="A252" s="732"/>
      <c r="B252" s="732"/>
      <c r="C252" s="285"/>
      <c r="D252" s="285"/>
      <c r="E252" s="285"/>
      <c r="F252" s="285"/>
      <c r="G252" s="285"/>
      <c r="H252" s="285"/>
      <c r="I252" s="285"/>
    </row>
    <row r="253" spans="1:9" ht="15">
      <c r="A253" s="732"/>
      <c r="B253" s="732"/>
      <c r="C253" s="285"/>
      <c r="D253" s="285"/>
      <c r="E253" s="285"/>
      <c r="F253" s="285"/>
      <c r="G253" s="285"/>
      <c r="H253" s="285"/>
      <c r="I253" s="285"/>
    </row>
    <row r="254" spans="1:9" ht="15">
      <c r="A254" s="732"/>
      <c r="B254" s="732"/>
      <c r="C254" s="285"/>
      <c r="D254" s="285"/>
      <c r="E254" s="285"/>
      <c r="F254" s="285"/>
      <c r="G254" s="285"/>
      <c r="H254" s="285"/>
      <c r="I254" s="285"/>
    </row>
    <row r="255" spans="1:9" ht="15">
      <c r="A255" s="732"/>
      <c r="B255" s="732"/>
      <c r="C255" s="285"/>
      <c r="D255" s="285"/>
      <c r="E255" s="285"/>
      <c r="F255" s="285"/>
      <c r="G255" s="285"/>
      <c r="H255" s="285"/>
      <c r="I255" s="285"/>
    </row>
    <row r="256" spans="1:9" ht="15">
      <c r="A256" s="732"/>
      <c r="B256" s="732"/>
      <c r="C256" s="285"/>
      <c r="D256" s="285"/>
      <c r="E256" s="285"/>
      <c r="F256" s="285"/>
      <c r="G256" s="285"/>
      <c r="H256" s="285"/>
      <c r="I256" s="285"/>
    </row>
    <row r="257" spans="1:9" ht="15">
      <c r="A257" s="732"/>
      <c r="B257" s="732"/>
      <c r="C257" s="285"/>
      <c r="D257" s="285"/>
      <c r="E257" s="285"/>
      <c r="F257" s="285"/>
      <c r="G257" s="285"/>
      <c r="H257" s="285"/>
      <c r="I257" s="285"/>
    </row>
    <row r="258" spans="1:9" ht="15">
      <c r="A258" s="732"/>
      <c r="B258" s="732"/>
      <c r="C258" s="285"/>
      <c r="D258" s="285"/>
      <c r="E258" s="285"/>
      <c r="F258" s="285"/>
      <c r="G258" s="285"/>
      <c r="H258" s="285"/>
      <c r="I258" s="285"/>
    </row>
    <row r="259" spans="1:9" ht="15">
      <c r="A259" s="732"/>
      <c r="B259" s="732"/>
      <c r="C259" s="285"/>
      <c r="D259" s="285"/>
      <c r="E259" s="285"/>
      <c r="F259" s="285"/>
      <c r="G259" s="285"/>
      <c r="H259" s="285"/>
      <c r="I259" s="285"/>
    </row>
    <row r="260" spans="1:9" ht="15">
      <c r="A260" s="732"/>
      <c r="B260" s="732"/>
      <c r="C260" s="285"/>
      <c r="D260" s="285"/>
      <c r="E260" s="285"/>
      <c r="F260" s="285"/>
      <c r="G260" s="285"/>
      <c r="H260" s="285"/>
      <c r="I260" s="285"/>
    </row>
    <row r="261" spans="1:9" ht="15">
      <c r="A261" s="732"/>
      <c r="B261" s="732"/>
      <c r="C261" s="285"/>
      <c r="D261" s="285"/>
      <c r="E261" s="285"/>
      <c r="F261" s="285"/>
      <c r="G261" s="285"/>
      <c r="H261" s="285"/>
      <c r="I261" s="285"/>
    </row>
    <row r="262" spans="1:9" ht="15">
      <c r="A262" s="732"/>
      <c r="B262" s="732"/>
      <c r="C262" s="285"/>
      <c r="D262" s="285"/>
      <c r="E262" s="285"/>
      <c r="F262" s="285"/>
      <c r="G262" s="285"/>
      <c r="H262" s="285"/>
      <c r="I262" s="285"/>
    </row>
    <row r="263" spans="1:9" ht="15">
      <c r="A263" s="732"/>
      <c r="B263" s="732"/>
      <c r="C263" s="285"/>
      <c r="D263" s="285"/>
      <c r="E263" s="285"/>
      <c r="F263" s="285"/>
      <c r="G263" s="285"/>
      <c r="H263" s="285"/>
      <c r="I263" s="285"/>
    </row>
    <row r="264" spans="1:9" ht="15">
      <c r="A264" s="732"/>
      <c r="B264" s="732"/>
      <c r="C264" s="285"/>
      <c r="D264" s="285"/>
      <c r="E264" s="285"/>
      <c r="F264" s="285"/>
      <c r="G264" s="285"/>
      <c r="H264" s="285"/>
      <c r="I264" s="285"/>
    </row>
    <row r="265" spans="1:9" ht="15">
      <c r="A265" s="732"/>
      <c r="B265" s="732"/>
      <c r="C265" s="285"/>
      <c r="D265" s="285"/>
      <c r="E265" s="285"/>
      <c r="F265" s="285"/>
      <c r="G265" s="285"/>
      <c r="H265" s="285"/>
      <c r="I265" s="285"/>
    </row>
    <row r="266" spans="1:9" ht="15">
      <c r="A266" s="732"/>
      <c r="B266" s="732"/>
      <c r="C266" s="285"/>
      <c r="D266" s="285"/>
      <c r="E266" s="285"/>
      <c r="F266" s="285"/>
      <c r="G266" s="285"/>
      <c r="H266" s="285"/>
      <c r="I266" s="285"/>
    </row>
    <row r="267" spans="1:9" ht="15">
      <c r="A267" s="732"/>
      <c r="B267" s="732"/>
      <c r="C267" s="285"/>
      <c r="D267" s="285"/>
      <c r="E267" s="285"/>
      <c r="F267" s="285"/>
      <c r="G267" s="285"/>
      <c r="H267" s="285"/>
      <c r="I267" s="285"/>
    </row>
    <row r="268" spans="1:9" ht="15">
      <c r="A268" s="732"/>
      <c r="B268" s="732"/>
      <c r="C268" s="285"/>
      <c r="D268" s="285"/>
      <c r="E268" s="285"/>
      <c r="F268" s="285"/>
      <c r="G268" s="285"/>
      <c r="H268" s="285"/>
      <c r="I268" s="285"/>
    </row>
    <row r="269" spans="1:9" ht="15">
      <c r="A269" s="732"/>
      <c r="B269" s="732"/>
      <c r="C269" s="285"/>
      <c r="D269" s="285"/>
      <c r="E269" s="285"/>
      <c r="F269" s="285"/>
      <c r="G269" s="285"/>
      <c r="H269" s="285"/>
      <c r="I269" s="285"/>
    </row>
    <row r="270" spans="1:9" ht="15">
      <c r="A270" s="732"/>
      <c r="B270" s="732"/>
      <c r="C270" s="285"/>
      <c r="D270" s="285"/>
      <c r="E270" s="285"/>
      <c r="F270" s="285"/>
      <c r="G270" s="285"/>
      <c r="H270" s="285"/>
      <c r="I270" s="285"/>
    </row>
    <row r="271" spans="1:9" ht="15">
      <c r="A271" s="732"/>
      <c r="B271" s="732"/>
      <c r="C271" s="285"/>
      <c r="D271" s="285"/>
      <c r="E271" s="285"/>
      <c r="F271" s="285"/>
      <c r="G271" s="285"/>
      <c r="H271" s="285"/>
      <c r="I271" s="285"/>
    </row>
    <row r="272" spans="1:9" ht="15">
      <c r="A272" s="732"/>
      <c r="B272" s="732"/>
      <c r="C272" s="285"/>
      <c r="D272" s="285"/>
      <c r="E272" s="285"/>
      <c r="F272" s="285"/>
      <c r="G272" s="285"/>
      <c r="H272" s="285"/>
      <c r="I272" s="285"/>
    </row>
    <row r="273" spans="1:9" ht="15">
      <c r="A273" s="732"/>
      <c r="B273" s="732"/>
      <c r="C273" s="285"/>
      <c r="D273" s="285"/>
      <c r="E273" s="285"/>
      <c r="F273" s="285"/>
      <c r="G273" s="285"/>
      <c r="H273" s="285"/>
      <c r="I273" s="285"/>
    </row>
    <row r="274" spans="1:9" ht="15">
      <c r="A274" s="732"/>
      <c r="B274" s="732"/>
      <c r="C274" s="285"/>
      <c r="D274" s="285"/>
      <c r="E274" s="285"/>
      <c r="F274" s="285"/>
      <c r="G274" s="285"/>
      <c r="H274" s="285"/>
      <c r="I274" s="285"/>
    </row>
    <row r="275" spans="1:9" ht="15">
      <c r="A275" s="732"/>
      <c r="B275" s="732"/>
      <c r="C275" s="285"/>
      <c r="D275" s="285"/>
      <c r="E275" s="285"/>
      <c r="F275" s="285"/>
      <c r="G275" s="285"/>
      <c r="H275" s="285"/>
      <c r="I275" s="285"/>
    </row>
    <row r="276" spans="1:9" ht="15">
      <c r="A276" s="732"/>
      <c r="B276" s="732"/>
      <c r="C276" s="285"/>
      <c r="D276" s="285"/>
      <c r="E276" s="285"/>
      <c r="F276" s="285"/>
      <c r="G276" s="285"/>
      <c r="H276" s="285"/>
      <c r="I276" s="285"/>
    </row>
    <row r="277" spans="1:9" ht="15">
      <c r="A277" s="732"/>
      <c r="B277" s="732"/>
      <c r="C277" s="285"/>
      <c r="D277" s="285"/>
      <c r="E277" s="285"/>
      <c r="F277" s="285"/>
      <c r="G277" s="285"/>
      <c r="H277" s="285"/>
      <c r="I277" s="285"/>
    </row>
    <row r="278" spans="1:9" ht="15">
      <c r="A278" s="732"/>
      <c r="B278" s="732"/>
      <c r="C278" s="285"/>
      <c r="D278" s="285"/>
      <c r="E278" s="285"/>
      <c r="F278" s="285"/>
      <c r="G278" s="285"/>
      <c r="H278" s="285"/>
      <c r="I278" s="285"/>
    </row>
    <row r="279" spans="1:9" ht="15">
      <c r="A279" s="732"/>
      <c r="B279" s="732"/>
      <c r="C279" s="285"/>
      <c r="D279" s="285"/>
      <c r="E279" s="285"/>
      <c r="F279" s="285"/>
      <c r="G279" s="285"/>
      <c r="H279" s="285"/>
      <c r="I279" s="285"/>
    </row>
    <row r="280" spans="1:9" ht="15">
      <c r="A280" s="732"/>
      <c r="B280" s="732"/>
      <c r="C280" s="285"/>
      <c r="D280" s="285"/>
      <c r="E280" s="285"/>
      <c r="F280" s="285"/>
      <c r="G280" s="285"/>
      <c r="H280" s="285"/>
      <c r="I280" s="285"/>
    </row>
    <row r="281" spans="1:9" ht="15">
      <c r="A281" s="732"/>
      <c r="B281" s="732"/>
      <c r="C281" s="285"/>
      <c r="D281" s="285"/>
      <c r="E281" s="285"/>
      <c r="F281" s="285"/>
      <c r="G281" s="285"/>
      <c r="H281" s="285"/>
      <c r="I281" s="285"/>
    </row>
    <row r="282" spans="1:9" ht="15">
      <c r="A282" s="732"/>
      <c r="B282" s="732"/>
      <c r="C282" s="285"/>
      <c r="D282" s="285"/>
      <c r="E282" s="285"/>
      <c r="F282" s="285"/>
      <c r="G282" s="285"/>
      <c r="H282" s="285"/>
      <c r="I282" s="285"/>
    </row>
    <row r="283" spans="1:9" ht="15">
      <c r="A283" s="732"/>
      <c r="B283" s="732"/>
      <c r="C283" s="285"/>
      <c r="D283" s="285"/>
      <c r="E283" s="285"/>
      <c r="F283" s="285"/>
      <c r="G283" s="285"/>
      <c r="H283" s="285"/>
      <c r="I283" s="285"/>
    </row>
    <row r="284" spans="1:9" ht="15">
      <c r="A284" s="732"/>
      <c r="B284" s="732"/>
      <c r="C284" s="285"/>
      <c r="D284" s="285"/>
      <c r="E284" s="285"/>
      <c r="F284" s="285"/>
      <c r="G284" s="285"/>
      <c r="H284" s="285"/>
      <c r="I284" s="285"/>
    </row>
    <row r="285" spans="1:9" ht="15">
      <c r="A285" s="732"/>
      <c r="B285" s="732"/>
      <c r="C285" s="285"/>
      <c r="D285" s="285"/>
      <c r="E285" s="285"/>
      <c r="F285" s="285"/>
      <c r="G285" s="285"/>
      <c r="H285" s="285"/>
      <c r="I285" s="285"/>
    </row>
    <row r="286" spans="1:9" ht="15">
      <c r="A286" s="732"/>
      <c r="B286" s="732"/>
      <c r="C286" s="285"/>
      <c r="D286" s="285"/>
      <c r="E286" s="285"/>
      <c r="F286" s="285"/>
      <c r="G286" s="285"/>
      <c r="H286" s="285"/>
      <c r="I286" s="285"/>
    </row>
    <row r="287" spans="1:9" ht="15">
      <c r="A287" s="732"/>
      <c r="B287" s="732"/>
      <c r="C287" s="285"/>
      <c r="D287" s="285"/>
      <c r="E287" s="285"/>
      <c r="F287" s="285"/>
      <c r="G287" s="285"/>
      <c r="H287" s="285"/>
      <c r="I287" s="285"/>
    </row>
    <row r="288" spans="1:9" ht="15">
      <c r="A288" s="732"/>
      <c r="B288" s="732"/>
      <c r="C288" s="285"/>
      <c r="D288" s="285"/>
      <c r="E288" s="285"/>
      <c r="F288" s="285"/>
      <c r="G288" s="285"/>
      <c r="H288" s="285"/>
      <c r="I288" s="285"/>
    </row>
    <row r="289" spans="1:9" ht="15">
      <c r="A289" s="732"/>
      <c r="B289" s="732"/>
      <c r="C289" s="285"/>
      <c r="D289" s="285"/>
      <c r="E289" s="285"/>
      <c r="F289" s="285"/>
      <c r="G289" s="285"/>
      <c r="H289" s="285"/>
      <c r="I289" s="285"/>
    </row>
    <row r="290" spans="1:9" ht="15">
      <c r="A290" s="732"/>
      <c r="B290" s="732"/>
      <c r="C290" s="285"/>
      <c r="D290" s="285"/>
      <c r="E290" s="285"/>
      <c r="F290" s="285"/>
      <c r="G290" s="285"/>
      <c r="H290" s="285"/>
      <c r="I290" s="285"/>
    </row>
    <row r="291" spans="1:9" ht="15">
      <c r="A291" s="732"/>
      <c r="B291" s="732"/>
      <c r="C291" s="285"/>
      <c r="D291" s="285"/>
      <c r="E291" s="285"/>
      <c r="F291" s="285"/>
      <c r="G291" s="285"/>
      <c r="H291" s="285"/>
      <c r="I291" s="285"/>
    </row>
    <row r="292" spans="1:9" ht="15">
      <c r="A292" s="732"/>
      <c r="B292" s="732"/>
      <c r="C292" s="285"/>
      <c r="D292" s="285"/>
      <c r="E292" s="285"/>
      <c r="F292" s="285"/>
      <c r="G292" s="285"/>
      <c r="H292" s="285"/>
      <c r="I292" s="285"/>
    </row>
    <row r="293" spans="1:9" ht="15">
      <c r="A293" s="732"/>
      <c r="B293" s="732"/>
      <c r="C293" s="285"/>
      <c r="D293" s="285"/>
      <c r="E293" s="285"/>
      <c r="F293" s="285"/>
      <c r="G293" s="285"/>
      <c r="H293" s="285"/>
      <c r="I293" s="285"/>
    </row>
    <row r="294" spans="1:9" ht="15">
      <c r="A294" s="732"/>
      <c r="B294" s="732"/>
      <c r="C294" s="285"/>
      <c r="D294" s="285"/>
      <c r="E294" s="285"/>
      <c r="F294" s="285"/>
      <c r="G294" s="285"/>
      <c r="H294" s="285"/>
      <c r="I294" s="285"/>
    </row>
    <row r="295" spans="1:9" ht="15">
      <c r="A295" s="732"/>
      <c r="B295" s="732"/>
      <c r="C295" s="285"/>
      <c r="D295" s="285"/>
      <c r="E295" s="285"/>
      <c r="F295" s="285"/>
      <c r="G295" s="285"/>
      <c r="H295" s="285"/>
      <c r="I295" s="285"/>
    </row>
    <row r="296" spans="1:9" ht="15">
      <c r="A296" s="732"/>
      <c r="B296" s="732"/>
      <c r="C296" s="285"/>
      <c r="D296" s="285"/>
      <c r="E296" s="285"/>
      <c r="F296" s="285"/>
      <c r="G296" s="285"/>
      <c r="H296" s="285"/>
      <c r="I296" s="285"/>
    </row>
    <row r="297" spans="1:9" ht="15">
      <c r="A297" s="732"/>
      <c r="B297" s="732"/>
      <c r="C297" s="285"/>
      <c r="D297" s="285"/>
      <c r="E297" s="285"/>
      <c r="F297" s="285"/>
      <c r="G297" s="285"/>
      <c r="H297" s="285"/>
      <c r="I297" s="285"/>
    </row>
    <row r="298" spans="1:9" ht="15">
      <c r="A298" s="732"/>
      <c r="B298" s="732"/>
      <c r="C298" s="285"/>
      <c r="D298" s="285"/>
      <c r="E298" s="285"/>
      <c r="F298" s="285"/>
      <c r="G298" s="285"/>
      <c r="H298" s="285"/>
      <c r="I298" s="285"/>
    </row>
    <row r="299" spans="1:9" ht="15">
      <c r="A299" s="732"/>
      <c r="B299" s="732"/>
      <c r="C299" s="285"/>
      <c r="D299" s="285"/>
      <c r="E299" s="285"/>
      <c r="F299" s="285"/>
      <c r="G299" s="285"/>
      <c r="H299" s="285"/>
      <c r="I299" s="285"/>
    </row>
    <row r="300" spans="1:9" ht="15">
      <c r="A300" s="732"/>
      <c r="B300" s="732"/>
      <c r="C300" s="285"/>
      <c r="D300" s="285"/>
      <c r="E300" s="285"/>
      <c r="F300" s="285"/>
      <c r="G300" s="285"/>
      <c r="H300" s="285"/>
      <c r="I300" s="285"/>
    </row>
    <row r="301" spans="1:9" ht="15">
      <c r="A301" s="732"/>
      <c r="B301" s="732"/>
      <c r="C301" s="285"/>
      <c r="D301" s="285"/>
      <c r="E301" s="285"/>
      <c r="F301" s="285"/>
      <c r="G301" s="285"/>
      <c r="H301" s="285"/>
      <c r="I301" s="285"/>
    </row>
    <row r="302" spans="1:9" ht="15">
      <c r="A302" s="732"/>
      <c r="B302" s="732"/>
      <c r="C302" s="285"/>
      <c r="D302" s="285"/>
      <c r="E302" s="285"/>
      <c r="F302" s="285"/>
      <c r="G302" s="285"/>
      <c r="H302" s="285"/>
      <c r="I302" s="285"/>
    </row>
    <row r="303" spans="1:9" ht="15">
      <c r="A303" s="732"/>
      <c r="B303" s="732"/>
      <c r="C303" s="285"/>
      <c r="D303" s="285"/>
      <c r="E303" s="285"/>
      <c r="F303" s="285"/>
      <c r="G303" s="285"/>
      <c r="H303" s="285"/>
      <c r="I303" s="285"/>
    </row>
    <row r="304" spans="1:9" ht="15">
      <c r="A304" s="732"/>
      <c r="B304" s="732"/>
      <c r="C304" s="285"/>
      <c r="D304" s="285"/>
      <c r="E304" s="285"/>
      <c r="F304" s="285"/>
      <c r="G304" s="285"/>
      <c r="H304" s="285"/>
      <c r="I304" s="285"/>
    </row>
    <row r="305" spans="1:9" ht="15">
      <c r="A305" s="732"/>
      <c r="B305" s="732"/>
      <c r="C305" s="285"/>
      <c r="D305" s="285"/>
      <c r="E305" s="285"/>
      <c r="F305" s="285"/>
      <c r="G305" s="285"/>
      <c r="H305" s="285"/>
      <c r="I305" s="285"/>
    </row>
    <row r="306" spans="1:9" ht="15">
      <c r="A306" s="732"/>
      <c r="B306" s="732"/>
      <c r="C306" s="285"/>
      <c r="D306" s="285"/>
      <c r="E306" s="285"/>
      <c r="F306" s="285"/>
      <c r="G306" s="285"/>
      <c r="H306" s="285"/>
      <c r="I306" s="285"/>
    </row>
    <row r="307" spans="1:9" ht="15">
      <c r="A307" s="732"/>
      <c r="B307" s="732"/>
      <c r="C307" s="285"/>
      <c r="D307" s="285"/>
      <c r="E307" s="285"/>
      <c r="F307" s="285"/>
      <c r="G307" s="285"/>
      <c r="H307" s="285"/>
      <c r="I307" s="285"/>
    </row>
    <row r="308" spans="1:9" ht="15">
      <c r="A308" s="732"/>
      <c r="B308" s="732"/>
      <c r="C308" s="285"/>
      <c r="D308" s="285"/>
      <c r="E308" s="285"/>
      <c r="F308" s="285"/>
      <c r="G308" s="285"/>
      <c r="H308" s="285"/>
      <c r="I308" s="285"/>
    </row>
    <row r="309" spans="1:9" ht="15">
      <c r="A309" s="732"/>
      <c r="B309" s="732"/>
      <c r="C309" s="285"/>
      <c r="D309" s="285"/>
      <c r="E309" s="285"/>
      <c r="F309" s="285"/>
      <c r="G309" s="285"/>
      <c r="H309" s="285"/>
      <c r="I309" s="285"/>
    </row>
    <row r="310" spans="1:9" ht="15">
      <c r="A310" s="732"/>
      <c r="B310" s="732"/>
      <c r="C310" s="285"/>
      <c r="D310" s="285"/>
      <c r="E310" s="285"/>
      <c r="F310" s="285"/>
      <c r="G310" s="285"/>
      <c r="H310" s="285"/>
      <c r="I310" s="285"/>
    </row>
    <row r="311" spans="1:9" ht="15">
      <c r="A311" s="732"/>
      <c r="B311" s="732"/>
      <c r="C311" s="285"/>
      <c r="D311" s="285"/>
      <c r="E311" s="285"/>
      <c r="F311" s="285"/>
      <c r="G311" s="285"/>
      <c r="H311" s="285"/>
      <c r="I311" s="285"/>
    </row>
    <row r="312" spans="1:9" ht="15">
      <c r="A312" s="732"/>
      <c r="B312" s="732"/>
      <c r="C312" s="285"/>
      <c r="D312" s="285"/>
      <c r="E312" s="285"/>
      <c r="F312" s="285"/>
      <c r="G312" s="285"/>
      <c r="H312" s="285"/>
      <c r="I312" s="285"/>
    </row>
    <row r="313" spans="1:9" ht="15">
      <c r="A313" s="732"/>
      <c r="B313" s="732"/>
      <c r="C313" s="285"/>
      <c r="D313" s="285"/>
      <c r="E313" s="285"/>
      <c r="F313" s="285"/>
      <c r="G313" s="285"/>
      <c r="H313" s="285"/>
      <c r="I313" s="285"/>
    </row>
    <row r="314" spans="1:9" ht="15">
      <c r="A314" s="732"/>
      <c r="B314" s="732"/>
      <c r="C314" s="285"/>
      <c r="D314" s="285"/>
      <c r="E314" s="285"/>
      <c r="F314" s="285"/>
      <c r="G314" s="285"/>
      <c r="H314" s="285"/>
      <c r="I314" s="285"/>
    </row>
    <row r="315" spans="1:9" ht="15">
      <c r="A315" s="732"/>
      <c r="B315" s="732"/>
      <c r="C315" s="285"/>
      <c r="D315" s="285"/>
      <c r="E315" s="285"/>
      <c r="F315" s="285"/>
      <c r="G315" s="285"/>
      <c r="H315" s="285"/>
      <c r="I315" s="285"/>
    </row>
    <row r="316" spans="1:9" ht="15">
      <c r="A316" s="732"/>
      <c r="B316" s="732"/>
      <c r="C316" s="285"/>
      <c r="D316" s="285"/>
      <c r="E316" s="285"/>
      <c r="F316" s="285"/>
      <c r="G316" s="285"/>
      <c r="H316" s="285"/>
      <c r="I316" s="285"/>
    </row>
    <row r="317" spans="1:9" ht="15">
      <c r="A317" s="732"/>
      <c r="B317" s="732"/>
      <c r="C317" s="285"/>
      <c r="D317" s="285"/>
      <c r="E317" s="285"/>
      <c r="F317" s="285"/>
      <c r="G317" s="285"/>
      <c r="H317" s="285"/>
      <c r="I317" s="285"/>
    </row>
    <row r="318" spans="1:9" ht="15">
      <c r="A318" s="732"/>
      <c r="B318" s="732"/>
      <c r="C318" s="285"/>
      <c r="D318" s="285"/>
      <c r="E318" s="285"/>
      <c r="F318" s="285"/>
      <c r="G318" s="285"/>
      <c r="H318" s="285"/>
      <c r="I318" s="285"/>
    </row>
    <row r="319" spans="1:9" ht="15">
      <c r="A319" s="732"/>
      <c r="B319" s="732"/>
      <c r="C319" s="285"/>
      <c r="D319" s="285"/>
      <c r="E319" s="285"/>
      <c r="F319" s="285"/>
      <c r="G319" s="285"/>
      <c r="H319" s="285"/>
      <c r="I319" s="285"/>
    </row>
    <row r="320" spans="1:9" ht="15">
      <c r="A320" s="732"/>
      <c r="B320" s="732"/>
      <c r="C320" s="285"/>
      <c r="D320" s="285"/>
      <c r="E320" s="285"/>
      <c r="F320" s="285"/>
      <c r="G320" s="285"/>
      <c r="H320" s="285"/>
      <c r="I320" s="285"/>
    </row>
    <row r="321" spans="1:9" ht="15">
      <c r="A321" s="732"/>
      <c r="B321" s="732"/>
      <c r="C321" s="285"/>
      <c r="D321" s="285"/>
      <c r="E321" s="285"/>
      <c r="F321" s="285"/>
      <c r="G321" s="285"/>
      <c r="H321" s="285"/>
      <c r="I321" s="285"/>
    </row>
    <row r="322" spans="1:9" ht="15">
      <c r="A322" s="732"/>
      <c r="B322" s="732"/>
      <c r="C322" s="285"/>
      <c r="D322" s="285"/>
      <c r="E322" s="285"/>
      <c r="F322" s="285"/>
      <c r="G322" s="285"/>
      <c r="H322" s="285"/>
      <c r="I322" s="285"/>
    </row>
    <row r="323" spans="1:9" ht="15">
      <c r="A323" s="732"/>
      <c r="B323" s="732"/>
      <c r="C323" s="285"/>
      <c r="D323" s="285"/>
      <c r="E323" s="285"/>
      <c r="F323" s="285"/>
      <c r="G323" s="285"/>
      <c r="H323" s="285"/>
      <c r="I323" s="285"/>
    </row>
    <row r="324" spans="1:9" ht="15">
      <c r="A324" s="732"/>
      <c r="B324" s="732"/>
      <c r="C324" s="285"/>
      <c r="D324" s="285"/>
      <c r="E324" s="285"/>
      <c r="F324" s="285"/>
      <c r="G324" s="285"/>
      <c r="H324" s="285"/>
      <c r="I324" s="285"/>
    </row>
    <row r="325" spans="1:9" ht="15">
      <c r="A325" s="732"/>
      <c r="B325" s="732"/>
      <c r="C325" s="285"/>
      <c r="D325" s="285"/>
      <c r="E325" s="285"/>
      <c r="F325" s="285"/>
      <c r="G325" s="285"/>
      <c r="H325" s="285"/>
      <c r="I325" s="285"/>
    </row>
    <row r="326" spans="1:9" ht="15">
      <c r="A326" s="732"/>
      <c r="B326" s="732"/>
      <c r="C326" s="285"/>
      <c r="D326" s="285"/>
      <c r="E326" s="285"/>
      <c r="F326" s="285"/>
      <c r="G326" s="285"/>
      <c r="H326" s="285"/>
      <c r="I326" s="285"/>
    </row>
    <row r="327" spans="1:9" ht="15">
      <c r="A327" s="732"/>
      <c r="B327" s="732"/>
      <c r="C327" s="285"/>
      <c r="D327" s="285"/>
      <c r="E327" s="285"/>
      <c r="F327" s="285"/>
      <c r="G327" s="285"/>
      <c r="H327" s="285"/>
      <c r="I327" s="285"/>
    </row>
    <row r="328" spans="1:9" ht="15">
      <c r="A328" s="732"/>
      <c r="B328" s="732"/>
      <c r="C328" s="285"/>
      <c r="D328" s="285"/>
      <c r="E328" s="285"/>
      <c r="F328" s="285"/>
      <c r="G328" s="285"/>
      <c r="H328" s="285"/>
      <c r="I328" s="285"/>
    </row>
    <row r="329" spans="1:9" ht="15">
      <c r="A329" s="732"/>
      <c r="B329" s="732"/>
      <c r="C329" s="285"/>
      <c r="D329" s="285"/>
      <c r="E329" s="285"/>
      <c r="F329" s="285"/>
      <c r="G329" s="285"/>
      <c r="H329" s="285"/>
      <c r="I329" s="285"/>
    </row>
    <row r="330" spans="1:9" ht="15">
      <c r="A330" s="732"/>
      <c r="B330" s="732"/>
      <c r="C330" s="285"/>
      <c r="D330" s="285"/>
      <c r="E330" s="285"/>
      <c r="F330" s="285"/>
      <c r="G330" s="285"/>
      <c r="H330" s="285"/>
      <c r="I330" s="285"/>
    </row>
    <row r="331" spans="1:9" ht="15">
      <c r="A331" s="732"/>
      <c r="B331" s="732"/>
      <c r="C331" s="285"/>
      <c r="D331" s="285"/>
      <c r="E331" s="285"/>
      <c r="F331" s="285"/>
      <c r="G331" s="285"/>
      <c r="H331" s="285"/>
      <c r="I331" s="285"/>
    </row>
    <row r="332" spans="1:9" ht="15">
      <c r="A332" s="732"/>
      <c r="B332" s="732"/>
      <c r="C332" s="285"/>
      <c r="D332" s="285"/>
      <c r="E332" s="285"/>
      <c r="F332" s="285"/>
      <c r="G332" s="285"/>
      <c r="H332" s="285"/>
      <c r="I332" s="285"/>
    </row>
    <row r="333" spans="1:9" ht="15">
      <c r="A333" s="732"/>
      <c r="B333" s="732"/>
      <c r="C333" s="285"/>
      <c r="D333" s="285"/>
      <c r="E333" s="285"/>
      <c r="F333" s="285"/>
      <c r="G333" s="285"/>
      <c r="H333" s="285"/>
      <c r="I333" s="285"/>
    </row>
    <row r="334" spans="1:9" ht="15">
      <c r="A334" s="732"/>
      <c r="B334" s="732"/>
      <c r="C334" s="285"/>
      <c r="D334" s="285"/>
      <c r="E334" s="285"/>
      <c r="F334" s="285"/>
      <c r="G334" s="285"/>
      <c r="H334" s="285"/>
      <c r="I334" s="285"/>
    </row>
    <row r="335" spans="1:9" ht="15">
      <c r="A335" s="732"/>
      <c r="B335" s="732"/>
      <c r="C335" s="285"/>
      <c r="D335" s="285"/>
      <c r="E335" s="285"/>
      <c r="F335" s="285"/>
      <c r="G335" s="285"/>
      <c r="H335" s="285"/>
      <c r="I335" s="285"/>
    </row>
    <row r="336" spans="1:9" ht="15">
      <c r="A336" s="732"/>
      <c r="B336" s="732"/>
      <c r="C336" s="285"/>
      <c r="D336" s="285"/>
      <c r="E336" s="285"/>
      <c r="F336" s="285"/>
      <c r="G336" s="285"/>
      <c r="H336" s="285"/>
      <c r="I336" s="285"/>
    </row>
    <row r="337" spans="1:9" ht="15">
      <c r="A337" s="732"/>
      <c r="B337" s="732"/>
      <c r="C337" s="285"/>
      <c r="D337" s="285"/>
      <c r="E337" s="285"/>
      <c r="F337" s="285"/>
      <c r="G337" s="285"/>
      <c r="H337" s="285"/>
      <c r="I337" s="285"/>
    </row>
    <row r="338" spans="1:9" ht="15">
      <c r="A338" s="732"/>
      <c r="B338" s="732"/>
      <c r="C338" s="285"/>
      <c r="D338" s="285"/>
      <c r="E338" s="285"/>
      <c r="F338" s="285"/>
      <c r="G338" s="285"/>
      <c r="H338" s="285"/>
      <c r="I338" s="285"/>
    </row>
    <row r="339" spans="1:9" ht="15">
      <c r="A339" s="732"/>
      <c r="B339" s="732"/>
      <c r="C339" s="285"/>
      <c r="D339" s="285"/>
      <c r="E339" s="285"/>
      <c r="F339" s="285"/>
      <c r="G339" s="285"/>
      <c r="H339" s="285"/>
      <c r="I339" s="285"/>
    </row>
    <row r="340" spans="1:9" ht="15">
      <c r="A340" s="732"/>
      <c r="B340" s="732"/>
      <c r="C340" s="285"/>
      <c r="D340" s="285"/>
      <c r="E340" s="285"/>
      <c r="F340" s="285"/>
      <c r="G340" s="285"/>
      <c r="H340" s="285"/>
      <c r="I340" s="285"/>
    </row>
    <row r="341" spans="1:9" ht="15">
      <c r="A341" s="732"/>
      <c r="B341" s="732"/>
      <c r="C341" s="285"/>
      <c r="D341" s="285"/>
      <c r="E341" s="285"/>
      <c r="F341" s="285"/>
      <c r="G341" s="285"/>
      <c r="H341" s="285"/>
      <c r="I341" s="285"/>
    </row>
    <row r="342" spans="1:9" ht="15">
      <c r="A342" s="732"/>
      <c r="B342" s="732"/>
      <c r="C342" s="285"/>
      <c r="D342" s="285"/>
      <c r="E342" s="285"/>
      <c r="F342" s="285"/>
      <c r="G342" s="285"/>
      <c r="H342" s="285"/>
      <c r="I342" s="285"/>
    </row>
    <row r="343" spans="1:9" ht="15">
      <c r="A343" s="732"/>
      <c r="B343" s="732"/>
      <c r="C343" s="285"/>
      <c r="D343" s="285"/>
      <c r="E343" s="285"/>
      <c r="F343" s="285"/>
      <c r="G343" s="285"/>
      <c r="H343" s="285"/>
      <c r="I343" s="285"/>
    </row>
    <row r="344" spans="1:9" ht="15">
      <c r="A344" s="732"/>
      <c r="B344" s="732"/>
      <c r="C344" s="285"/>
      <c r="D344" s="285"/>
      <c r="E344" s="285"/>
      <c r="F344" s="285"/>
      <c r="G344" s="285"/>
      <c r="H344" s="285"/>
      <c r="I344" s="285"/>
    </row>
    <row r="345" spans="1:9" ht="15">
      <c r="A345" s="732"/>
      <c r="B345" s="732"/>
      <c r="C345" s="285"/>
      <c r="D345" s="285"/>
      <c r="E345" s="285"/>
      <c r="F345" s="285"/>
      <c r="G345" s="285"/>
      <c r="H345" s="285"/>
      <c r="I345" s="285"/>
    </row>
    <row r="346" spans="1:9" ht="15">
      <c r="A346" s="732"/>
      <c r="B346" s="732"/>
      <c r="C346" s="285"/>
      <c r="D346" s="285"/>
      <c r="E346" s="285"/>
      <c r="F346" s="285"/>
      <c r="G346" s="285"/>
      <c r="H346" s="285"/>
      <c r="I346" s="285"/>
    </row>
    <row r="347" spans="1:9" ht="15">
      <c r="A347" s="732"/>
      <c r="B347" s="732"/>
      <c r="C347" s="285"/>
      <c r="D347" s="285"/>
      <c r="E347" s="285"/>
      <c r="F347" s="285"/>
      <c r="G347" s="285"/>
      <c r="H347" s="285"/>
      <c r="I347" s="285"/>
    </row>
    <row r="348" spans="1:9" ht="15">
      <c r="A348" s="732"/>
      <c r="B348" s="732"/>
      <c r="C348" s="285"/>
      <c r="D348" s="285"/>
      <c r="E348" s="285"/>
      <c r="F348" s="285"/>
      <c r="G348" s="285"/>
      <c r="H348" s="285"/>
      <c r="I348" s="285"/>
    </row>
    <row r="349" spans="1:9" ht="15">
      <c r="A349" s="732"/>
      <c r="B349" s="732"/>
      <c r="C349" s="285"/>
      <c r="D349" s="285"/>
      <c r="E349" s="285"/>
      <c r="F349" s="285"/>
      <c r="G349" s="285"/>
      <c r="H349" s="285"/>
      <c r="I349" s="285"/>
    </row>
    <row r="350" spans="1:9" ht="15">
      <c r="A350" s="732"/>
      <c r="B350" s="732"/>
      <c r="C350" s="285"/>
      <c r="D350" s="285"/>
      <c r="E350" s="285"/>
      <c r="F350" s="285"/>
      <c r="G350" s="285"/>
      <c r="H350" s="285"/>
      <c r="I350" s="285"/>
    </row>
    <row r="351" spans="1:9" ht="15">
      <c r="A351" s="732"/>
      <c r="B351" s="732"/>
      <c r="C351" s="285"/>
      <c r="D351" s="285"/>
      <c r="E351" s="285"/>
      <c r="F351" s="285"/>
      <c r="G351" s="285"/>
      <c r="H351" s="285"/>
      <c r="I351" s="285"/>
    </row>
    <row r="352" spans="1:9" ht="15">
      <c r="A352" s="732"/>
      <c r="B352" s="732"/>
      <c r="C352" s="285"/>
      <c r="D352" s="285"/>
      <c r="E352" s="285"/>
      <c r="F352" s="285"/>
      <c r="G352" s="285"/>
      <c r="H352" s="285"/>
      <c r="I352" s="285"/>
    </row>
    <row r="353" spans="1:9" ht="15">
      <c r="A353" s="732"/>
      <c r="B353" s="732"/>
      <c r="C353" s="285"/>
      <c r="D353" s="285"/>
      <c r="E353" s="285"/>
      <c r="F353" s="285"/>
      <c r="G353" s="285"/>
      <c r="H353" s="285"/>
      <c r="I353" s="285"/>
    </row>
    <row r="354" spans="1:9" ht="15">
      <c r="A354" s="732"/>
      <c r="B354" s="732"/>
      <c r="C354" s="285"/>
      <c r="D354" s="285"/>
      <c r="E354" s="285"/>
      <c r="F354" s="285"/>
      <c r="G354" s="285"/>
      <c r="H354" s="285"/>
      <c r="I354" s="285"/>
    </row>
    <row r="355" spans="1:9" ht="15">
      <c r="A355" s="732"/>
      <c r="B355" s="732"/>
      <c r="C355" s="285"/>
      <c r="D355" s="285"/>
      <c r="E355" s="285"/>
      <c r="F355" s="285"/>
      <c r="G355" s="285"/>
      <c r="H355" s="285"/>
      <c r="I355" s="285"/>
    </row>
    <row r="356" spans="1:9" ht="15">
      <c r="A356" s="732"/>
      <c r="B356" s="732"/>
      <c r="C356" s="285"/>
      <c r="D356" s="285"/>
      <c r="E356" s="285"/>
      <c r="F356" s="285"/>
      <c r="G356" s="285"/>
      <c r="H356" s="285"/>
      <c r="I356" s="285"/>
    </row>
    <row r="357" spans="1:9" ht="15">
      <c r="A357" s="732"/>
      <c r="B357" s="732"/>
      <c r="C357" s="285"/>
      <c r="D357" s="285"/>
      <c r="E357" s="285"/>
      <c r="F357" s="285"/>
      <c r="G357" s="285"/>
      <c r="H357" s="285"/>
      <c r="I357" s="285"/>
    </row>
    <row r="358" spans="1:9" ht="15">
      <c r="A358" s="732"/>
      <c r="B358" s="732"/>
      <c r="C358" s="285"/>
      <c r="D358" s="285"/>
      <c r="E358" s="285"/>
      <c r="F358" s="285"/>
      <c r="G358" s="285"/>
      <c r="H358" s="285"/>
      <c r="I358" s="285"/>
    </row>
    <row r="359" spans="1:9" ht="15">
      <c r="A359" s="732"/>
      <c r="B359" s="732"/>
      <c r="C359" s="285"/>
      <c r="D359" s="285"/>
      <c r="E359" s="285"/>
      <c r="F359" s="285"/>
      <c r="G359" s="285"/>
      <c r="H359" s="285"/>
      <c r="I359" s="285"/>
    </row>
    <row r="360" spans="1:9" ht="15">
      <c r="A360" s="732"/>
      <c r="B360" s="732"/>
      <c r="C360" s="285"/>
      <c r="D360" s="285"/>
      <c r="E360" s="285"/>
      <c r="F360" s="285"/>
      <c r="G360" s="285"/>
      <c r="H360" s="285"/>
      <c r="I360" s="285"/>
    </row>
    <row r="361" spans="1:9" ht="15">
      <c r="A361" s="732"/>
      <c r="B361" s="732"/>
      <c r="C361" s="285"/>
      <c r="D361" s="285"/>
      <c r="E361" s="285"/>
      <c r="F361" s="285"/>
      <c r="G361" s="285"/>
      <c r="H361" s="285"/>
      <c r="I361" s="285"/>
    </row>
    <row r="362" spans="1:9" ht="15">
      <c r="A362" s="732"/>
      <c r="B362" s="732"/>
      <c r="C362" s="285"/>
      <c r="D362" s="285"/>
      <c r="E362" s="285"/>
      <c r="F362" s="285"/>
      <c r="G362" s="285"/>
      <c r="H362" s="285"/>
      <c r="I362" s="285"/>
    </row>
    <row r="363" spans="1:9" ht="15">
      <c r="A363" s="732"/>
      <c r="B363" s="732"/>
      <c r="C363" s="285"/>
      <c r="D363" s="285"/>
      <c r="E363" s="285"/>
      <c r="F363" s="285"/>
      <c r="G363" s="285"/>
      <c r="H363" s="285"/>
      <c r="I363" s="285"/>
    </row>
    <row r="364" spans="1:9" ht="15">
      <c r="A364" s="732"/>
      <c r="B364" s="732"/>
      <c r="C364" s="285"/>
      <c r="D364" s="285"/>
      <c r="E364" s="285"/>
      <c r="F364" s="285"/>
      <c r="G364" s="285"/>
      <c r="H364" s="285"/>
      <c r="I364" s="285"/>
    </row>
    <row r="365" spans="1:9" ht="15">
      <c r="A365" s="732"/>
      <c r="B365" s="732"/>
      <c r="C365" s="285"/>
      <c r="D365" s="285"/>
      <c r="E365" s="285"/>
      <c r="F365" s="285"/>
      <c r="G365" s="285"/>
      <c r="H365" s="285"/>
      <c r="I365" s="285"/>
    </row>
    <row r="366" spans="1:9" ht="15">
      <c r="A366" s="732"/>
      <c r="B366" s="732"/>
      <c r="C366" s="285"/>
      <c r="D366" s="285"/>
      <c r="E366" s="285"/>
      <c r="F366" s="285"/>
      <c r="G366" s="285"/>
      <c r="H366" s="285"/>
      <c r="I366" s="285"/>
    </row>
    <row r="367" spans="1:9" ht="15">
      <c r="A367" s="732"/>
      <c r="B367" s="732"/>
      <c r="C367" s="285"/>
      <c r="D367" s="285"/>
      <c r="E367" s="285"/>
      <c r="F367" s="285"/>
      <c r="G367" s="285"/>
      <c r="H367" s="285"/>
      <c r="I367" s="285"/>
    </row>
    <row r="368" spans="1:9" ht="15">
      <c r="A368" s="732"/>
      <c r="B368" s="732"/>
      <c r="C368" s="285"/>
      <c r="D368" s="285"/>
      <c r="E368" s="285"/>
      <c r="F368" s="285"/>
      <c r="G368" s="285"/>
      <c r="H368" s="285"/>
      <c r="I368" s="285"/>
    </row>
    <row r="369" spans="1:9" ht="15">
      <c r="A369" s="732"/>
      <c r="B369" s="732"/>
      <c r="C369" s="285"/>
      <c r="D369" s="285"/>
      <c r="E369" s="285"/>
      <c r="F369" s="285"/>
      <c r="G369" s="285"/>
      <c r="H369" s="285"/>
      <c r="I369" s="285"/>
    </row>
    <row r="370" spans="1:9" ht="15">
      <c r="A370" s="732"/>
      <c r="B370" s="732"/>
      <c r="C370" s="285"/>
      <c r="D370" s="285"/>
      <c r="E370" s="285"/>
      <c r="F370" s="285"/>
      <c r="G370" s="285"/>
      <c r="H370" s="285"/>
      <c r="I370" s="285"/>
    </row>
    <row r="371" spans="1:9" ht="15">
      <c r="A371" s="732"/>
      <c r="B371" s="732"/>
      <c r="C371" s="285"/>
      <c r="D371" s="285"/>
      <c r="E371" s="285"/>
      <c r="F371" s="285"/>
      <c r="G371" s="285"/>
      <c r="H371" s="285"/>
      <c r="I371" s="285"/>
    </row>
    <row r="372" spans="1:9" ht="15">
      <c r="A372" s="732"/>
      <c r="B372" s="732"/>
      <c r="C372" s="285"/>
      <c r="D372" s="285"/>
      <c r="E372" s="285"/>
      <c r="F372" s="285"/>
      <c r="G372" s="285"/>
      <c r="H372" s="285"/>
      <c r="I372" s="285"/>
    </row>
    <row r="373" spans="1:9" ht="15">
      <c r="A373" s="732"/>
      <c r="B373" s="732"/>
      <c r="C373" s="285"/>
      <c r="D373" s="285"/>
      <c r="E373" s="285"/>
      <c r="F373" s="285"/>
      <c r="G373" s="285"/>
      <c r="H373" s="285"/>
      <c r="I373" s="285"/>
    </row>
    <row r="374" spans="1:9" ht="15">
      <c r="A374" s="732"/>
      <c r="B374" s="732"/>
      <c r="C374" s="285"/>
      <c r="D374" s="285"/>
      <c r="E374" s="285"/>
      <c r="F374" s="285"/>
      <c r="G374" s="285"/>
      <c r="H374" s="285"/>
      <c r="I374" s="285"/>
    </row>
    <row r="375" spans="1:9" ht="15">
      <c r="A375" s="732"/>
      <c r="B375" s="732"/>
      <c r="C375" s="285"/>
      <c r="D375" s="285"/>
      <c r="E375" s="285"/>
      <c r="F375" s="285"/>
      <c r="G375" s="285"/>
      <c r="H375" s="285"/>
      <c r="I375" s="285"/>
    </row>
    <row r="376" spans="1:9" ht="15">
      <c r="A376" s="732"/>
      <c r="B376" s="732"/>
      <c r="C376" s="285"/>
      <c r="D376" s="285"/>
      <c r="E376" s="285"/>
      <c r="F376" s="285"/>
      <c r="G376" s="285"/>
      <c r="H376" s="285"/>
      <c r="I376" s="285"/>
    </row>
    <row r="377" spans="1:9" ht="15">
      <c r="A377" s="732"/>
      <c r="B377" s="732"/>
      <c r="C377" s="285"/>
      <c r="D377" s="285"/>
      <c r="E377" s="285"/>
      <c r="F377" s="285"/>
      <c r="G377" s="285"/>
      <c r="H377" s="285"/>
      <c r="I377" s="285"/>
    </row>
    <row r="378" spans="1:9" ht="15">
      <c r="A378" s="732"/>
      <c r="B378" s="732"/>
      <c r="C378" s="285"/>
      <c r="D378" s="285"/>
      <c r="E378" s="285"/>
      <c r="F378" s="285"/>
      <c r="G378" s="285"/>
      <c r="H378" s="285"/>
      <c r="I378" s="285"/>
    </row>
    <row r="379" spans="1:9" ht="15">
      <c r="A379" s="732"/>
      <c r="B379" s="732"/>
      <c r="C379" s="285"/>
      <c r="D379" s="285"/>
      <c r="E379" s="285"/>
      <c r="F379" s="285"/>
      <c r="G379" s="285"/>
      <c r="H379" s="285"/>
      <c r="I379" s="285"/>
    </row>
    <row r="380" spans="1:9" ht="15">
      <c r="A380" s="732"/>
      <c r="B380" s="732"/>
      <c r="C380" s="285"/>
      <c r="D380" s="285"/>
      <c r="E380" s="285"/>
      <c r="F380" s="285"/>
      <c r="G380" s="285"/>
      <c r="H380" s="285"/>
      <c r="I380" s="285"/>
    </row>
    <row r="381" spans="1:9" ht="15">
      <c r="A381" s="732"/>
      <c r="B381" s="732"/>
      <c r="C381" s="285"/>
      <c r="D381" s="285"/>
      <c r="E381" s="285"/>
      <c r="F381" s="285"/>
      <c r="G381" s="285"/>
      <c r="H381" s="285"/>
      <c r="I381" s="285"/>
    </row>
    <row r="382" spans="1:9" ht="15">
      <c r="A382" s="732"/>
      <c r="B382" s="732"/>
      <c r="C382" s="285"/>
      <c r="D382" s="285"/>
      <c r="E382" s="285"/>
      <c r="F382" s="285"/>
      <c r="G382" s="285"/>
      <c r="H382" s="285"/>
      <c r="I382" s="285"/>
    </row>
    <row r="383" spans="1:9" ht="15">
      <c r="A383" s="732"/>
      <c r="B383" s="732"/>
      <c r="C383" s="285"/>
      <c r="D383" s="285"/>
      <c r="E383" s="285"/>
      <c r="F383" s="285"/>
      <c r="G383" s="285"/>
      <c r="H383" s="285"/>
      <c r="I383" s="285"/>
    </row>
    <row r="384" spans="1:9" ht="15">
      <c r="A384" s="732"/>
      <c r="B384" s="732"/>
      <c r="C384" s="285"/>
      <c r="D384" s="285"/>
      <c r="E384" s="285"/>
      <c r="F384" s="285"/>
      <c r="G384" s="285"/>
      <c r="H384" s="285"/>
      <c r="I384" s="285"/>
    </row>
    <row r="385" spans="1:9" ht="15">
      <c r="A385" s="732"/>
      <c r="B385" s="732"/>
      <c r="C385" s="285"/>
      <c r="D385" s="285"/>
      <c r="E385" s="285"/>
      <c r="F385" s="285"/>
      <c r="G385" s="285"/>
      <c r="H385" s="285"/>
      <c r="I385" s="285"/>
    </row>
    <row r="386" spans="1:9" ht="15">
      <c r="A386" s="732"/>
      <c r="B386" s="732"/>
      <c r="C386" s="285"/>
      <c r="D386" s="285"/>
      <c r="E386" s="285"/>
      <c r="F386" s="285"/>
      <c r="G386" s="285"/>
      <c r="H386" s="285"/>
      <c r="I386" s="285"/>
    </row>
    <row r="387" spans="1:9" ht="15">
      <c r="A387" s="732"/>
      <c r="B387" s="732"/>
      <c r="C387" s="285"/>
      <c r="D387" s="285"/>
      <c r="E387" s="285"/>
      <c r="F387" s="285"/>
      <c r="G387" s="285"/>
      <c r="H387" s="285"/>
      <c r="I387" s="285"/>
    </row>
    <row r="388" spans="1:9" ht="15">
      <c r="A388" s="732"/>
      <c r="B388" s="732"/>
      <c r="C388" s="285"/>
      <c r="D388" s="285"/>
      <c r="E388" s="285"/>
      <c r="F388" s="285"/>
      <c r="G388" s="285"/>
      <c r="H388" s="285"/>
      <c r="I388" s="285"/>
    </row>
    <row r="389" spans="1:9" ht="15">
      <c r="A389" s="732"/>
      <c r="B389" s="732"/>
      <c r="C389" s="285"/>
      <c r="D389" s="285"/>
      <c r="E389" s="285"/>
      <c r="F389" s="285"/>
      <c r="G389" s="285"/>
      <c r="H389" s="285"/>
      <c r="I389" s="285"/>
    </row>
    <row r="390" spans="1:9" ht="15">
      <c r="A390" s="732"/>
      <c r="B390" s="732"/>
      <c r="C390" s="285"/>
      <c r="D390" s="285"/>
      <c r="E390" s="285"/>
      <c r="F390" s="285"/>
      <c r="G390" s="285"/>
      <c r="H390" s="285"/>
      <c r="I390" s="285"/>
    </row>
    <row r="391" spans="1:9" ht="15">
      <c r="A391" s="732"/>
      <c r="B391" s="732"/>
      <c r="C391" s="285"/>
      <c r="D391" s="285"/>
      <c r="E391" s="285"/>
      <c r="F391" s="285"/>
      <c r="G391" s="285"/>
      <c r="H391" s="285"/>
      <c r="I391" s="285"/>
    </row>
    <row r="392" spans="1:9" ht="15">
      <c r="A392" s="732"/>
      <c r="B392" s="732"/>
      <c r="C392" s="285"/>
      <c r="D392" s="285"/>
      <c r="E392" s="285"/>
      <c r="F392" s="285"/>
      <c r="G392" s="285"/>
      <c r="H392" s="285"/>
      <c r="I392" s="285"/>
    </row>
    <row r="393" spans="1:9" ht="15">
      <c r="A393" s="732"/>
      <c r="B393" s="732"/>
      <c r="C393" s="285"/>
      <c r="D393" s="285"/>
      <c r="E393" s="285"/>
      <c r="F393" s="285"/>
      <c r="G393" s="285"/>
      <c r="H393" s="285"/>
      <c r="I393" s="285"/>
    </row>
    <row r="394" spans="1:9" ht="15">
      <c r="A394" s="732"/>
      <c r="B394" s="732"/>
      <c r="C394" s="285"/>
      <c r="D394" s="285"/>
      <c r="E394" s="285"/>
      <c r="F394" s="285"/>
      <c r="G394" s="285"/>
      <c r="H394" s="285"/>
      <c r="I394" s="285"/>
    </row>
    <row r="395" spans="1:9" ht="15">
      <c r="A395" s="732"/>
      <c r="B395" s="732"/>
      <c r="C395" s="285"/>
      <c r="D395" s="285"/>
      <c r="E395" s="285"/>
      <c r="F395" s="285"/>
      <c r="G395" s="285"/>
      <c r="H395" s="285"/>
      <c r="I395" s="285"/>
    </row>
    <row r="396" spans="1:9" ht="15">
      <c r="A396" s="732"/>
      <c r="B396" s="732"/>
      <c r="C396" s="285"/>
      <c r="D396" s="285"/>
      <c r="E396" s="285"/>
      <c r="F396" s="285"/>
      <c r="G396" s="285"/>
      <c r="H396" s="285"/>
      <c r="I396" s="285"/>
    </row>
    <row r="397" spans="1:9" ht="15">
      <c r="A397" s="732"/>
      <c r="B397" s="732"/>
      <c r="C397" s="285"/>
      <c r="D397" s="285"/>
      <c r="E397" s="285"/>
      <c r="F397" s="285"/>
      <c r="G397" s="285"/>
      <c r="H397" s="285"/>
      <c r="I397" s="285"/>
    </row>
    <row r="398" spans="1:9" ht="15">
      <c r="A398" s="732"/>
      <c r="B398" s="732"/>
      <c r="C398" s="285"/>
      <c r="D398" s="285"/>
      <c r="E398" s="285"/>
      <c r="F398" s="285"/>
      <c r="G398" s="285"/>
      <c r="H398" s="285"/>
      <c r="I398" s="285"/>
    </row>
    <row r="399" spans="1:9" ht="15">
      <c r="A399" s="732"/>
      <c r="B399" s="732"/>
      <c r="C399" s="285"/>
      <c r="D399" s="285"/>
      <c r="E399" s="285"/>
      <c r="F399" s="285"/>
      <c r="G399" s="285"/>
      <c r="H399" s="285"/>
      <c r="I399" s="285"/>
    </row>
    <row r="400" spans="1:9" ht="15">
      <c r="A400" s="732"/>
      <c r="B400" s="732"/>
      <c r="C400" s="285"/>
      <c r="D400" s="285"/>
      <c r="E400" s="285"/>
      <c r="F400" s="285"/>
      <c r="G400" s="285"/>
      <c r="H400" s="285"/>
      <c r="I400" s="285"/>
    </row>
    <row r="401" spans="1:9" ht="15">
      <c r="A401" s="732"/>
      <c r="B401" s="732"/>
      <c r="C401" s="285"/>
      <c r="D401" s="285"/>
      <c r="E401" s="285"/>
      <c r="F401" s="285"/>
      <c r="G401" s="285"/>
      <c r="H401" s="285"/>
      <c r="I401" s="285"/>
    </row>
    <row r="402" spans="1:9" ht="15">
      <c r="A402" s="732"/>
      <c r="B402" s="732"/>
      <c r="C402" s="285"/>
      <c r="D402" s="285"/>
      <c r="E402" s="285"/>
      <c r="F402" s="285"/>
      <c r="G402" s="285"/>
      <c r="H402" s="285"/>
      <c r="I402" s="285"/>
    </row>
    <row r="403" spans="1:9" ht="15">
      <c r="A403" s="732"/>
      <c r="B403" s="732"/>
      <c r="C403" s="285"/>
      <c r="D403" s="285"/>
      <c r="E403" s="285"/>
      <c r="F403" s="285"/>
      <c r="G403" s="285"/>
      <c r="H403" s="285"/>
      <c r="I403" s="285"/>
    </row>
    <row r="404" spans="1:9" ht="15">
      <c r="A404" s="732"/>
      <c r="B404" s="732"/>
      <c r="C404" s="285"/>
      <c r="D404" s="285"/>
      <c r="E404" s="285"/>
      <c r="F404" s="285"/>
      <c r="G404" s="285"/>
      <c r="H404" s="285"/>
      <c r="I404" s="285"/>
    </row>
    <row r="405" spans="1:9" ht="15">
      <c r="A405" s="732"/>
      <c r="B405" s="732"/>
      <c r="C405" s="285"/>
      <c r="D405" s="285"/>
      <c r="E405" s="285"/>
      <c r="F405" s="285"/>
      <c r="G405" s="285"/>
      <c r="H405" s="285"/>
      <c r="I405" s="285"/>
    </row>
    <row r="406" spans="1:9" ht="15">
      <c r="A406" s="732"/>
      <c r="B406" s="732"/>
      <c r="C406" s="285"/>
      <c r="D406" s="285"/>
      <c r="E406" s="285"/>
      <c r="F406" s="285"/>
      <c r="G406" s="285"/>
      <c r="H406" s="285"/>
      <c r="I406" s="285"/>
    </row>
    <row r="407" spans="1:9" ht="15">
      <c r="A407" s="732"/>
      <c r="B407" s="732"/>
      <c r="C407" s="285"/>
      <c r="D407" s="285"/>
      <c r="E407" s="285"/>
      <c r="F407" s="285"/>
      <c r="G407" s="285"/>
      <c r="H407" s="285"/>
      <c r="I407" s="285"/>
    </row>
    <row r="408" spans="1:9" ht="15">
      <c r="A408" s="732"/>
      <c r="B408" s="732"/>
      <c r="C408" s="285"/>
      <c r="D408" s="285"/>
      <c r="E408" s="285"/>
      <c r="F408" s="285"/>
      <c r="G408" s="285"/>
      <c r="H408" s="285"/>
      <c r="I408" s="285"/>
    </row>
    <row r="409" spans="1:9" ht="15">
      <c r="A409" s="732"/>
      <c r="B409" s="732"/>
      <c r="C409" s="285"/>
      <c r="D409" s="285"/>
      <c r="E409" s="285"/>
      <c r="F409" s="285"/>
      <c r="G409" s="285"/>
      <c r="H409" s="285"/>
      <c r="I409" s="285"/>
    </row>
    <row r="410" spans="1:9" ht="15">
      <c r="A410" s="732"/>
      <c r="B410" s="732"/>
      <c r="C410" s="285"/>
      <c r="D410" s="285"/>
      <c r="E410" s="285"/>
      <c r="F410" s="285"/>
      <c r="G410" s="285"/>
      <c r="H410" s="285"/>
      <c r="I410" s="285"/>
    </row>
    <row r="411" spans="1:9" ht="15">
      <c r="A411" s="732"/>
      <c r="B411" s="732"/>
      <c r="C411" s="285"/>
      <c r="D411" s="285"/>
      <c r="E411" s="285"/>
      <c r="F411" s="285"/>
      <c r="G411" s="285"/>
      <c r="H411" s="285"/>
      <c r="I411" s="285"/>
    </row>
    <row r="412" spans="1:9" ht="15">
      <c r="A412" s="732"/>
      <c r="B412" s="732"/>
      <c r="C412" s="285"/>
      <c r="D412" s="285"/>
      <c r="E412" s="285"/>
      <c r="F412" s="285"/>
      <c r="G412" s="285"/>
      <c r="H412" s="285"/>
      <c r="I412" s="285"/>
    </row>
    <row r="413" spans="1:9" ht="15">
      <c r="A413" s="732"/>
      <c r="B413" s="732"/>
      <c r="C413" s="285"/>
      <c r="D413" s="285"/>
      <c r="E413" s="285"/>
      <c r="F413" s="285"/>
      <c r="G413" s="285"/>
      <c r="H413" s="285"/>
      <c r="I413" s="285"/>
    </row>
    <row r="414" spans="1:9" ht="15">
      <c r="A414" s="732"/>
      <c r="B414" s="732"/>
      <c r="C414" s="285"/>
      <c r="D414" s="285"/>
      <c r="E414" s="285"/>
      <c r="F414" s="285"/>
      <c r="G414" s="285"/>
      <c r="H414" s="285"/>
      <c r="I414" s="285"/>
    </row>
    <row r="415" spans="1:9" ht="15">
      <c r="A415" s="732"/>
      <c r="B415" s="732"/>
      <c r="C415" s="285"/>
      <c r="D415" s="285"/>
      <c r="E415" s="285"/>
      <c r="F415" s="285"/>
      <c r="G415" s="285"/>
      <c r="H415" s="285"/>
      <c r="I415" s="285"/>
    </row>
    <row r="416" spans="1:9" ht="15">
      <c r="A416" s="732"/>
      <c r="B416" s="732"/>
      <c r="C416" s="285"/>
      <c r="D416" s="285"/>
      <c r="E416" s="285"/>
      <c r="F416" s="285"/>
      <c r="G416" s="285"/>
      <c r="H416" s="285"/>
      <c r="I416" s="285"/>
    </row>
    <row r="417" spans="1:9" ht="15">
      <c r="A417" s="732"/>
      <c r="B417" s="732"/>
      <c r="C417" s="285"/>
      <c r="D417" s="285"/>
      <c r="E417" s="285"/>
      <c r="F417" s="285"/>
      <c r="G417" s="285"/>
      <c r="H417" s="285"/>
      <c r="I417" s="285"/>
    </row>
    <row r="418" spans="1:9" ht="15">
      <c r="A418" s="732"/>
      <c r="B418" s="732"/>
      <c r="C418" s="285"/>
      <c r="D418" s="285"/>
      <c r="E418" s="285"/>
      <c r="F418" s="285"/>
      <c r="G418" s="285"/>
      <c r="H418" s="285"/>
      <c r="I418" s="285"/>
    </row>
    <row r="419" spans="1:9" ht="15">
      <c r="A419" s="732"/>
      <c r="B419" s="732"/>
      <c r="C419" s="285"/>
      <c r="D419" s="285"/>
      <c r="E419" s="285"/>
      <c r="F419" s="285"/>
      <c r="G419" s="285"/>
      <c r="H419" s="285"/>
      <c r="I419" s="285"/>
    </row>
    <row r="420" spans="1:9" ht="15">
      <c r="A420" s="732"/>
      <c r="B420" s="732"/>
      <c r="C420" s="285"/>
      <c r="D420" s="285"/>
      <c r="E420" s="285"/>
      <c r="F420" s="285"/>
      <c r="G420" s="285"/>
      <c r="H420" s="285"/>
      <c r="I420" s="285"/>
    </row>
    <row r="421" spans="1:9" ht="15">
      <c r="A421" s="732"/>
      <c r="B421" s="732"/>
      <c r="C421" s="285"/>
      <c r="D421" s="285"/>
      <c r="E421" s="285"/>
      <c r="F421" s="285"/>
      <c r="G421" s="285"/>
      <c r="H421" s="285"/>
      <c r="I421" s="285"/>
    </row>
    <row r="422" spans="1:9" ht="15">
      <c r="A422" s="732"/>
      <c r="B422" s="732"/>
      <c r="C422" s="285"/>
      <c r="D422" s="285"/>
      <c r="E422" s="285"/>
      <c r="F422" s="285"/>
      <c r="G422" s="285"/>
      <c r="H422" s="285"/>
      <c r="I422" s="285"/>
    </row>
    <row r="423" spans="1:9" ht="15">
      <c r="A423" s="732"/>
      <c r="B423" s="732"/>
      <c r="C423" s="285"/>
      <c r="D423" s="285"/>
      <c r="E423" s="285"/>
      <c r="F423" s="285"/>
      <c r="G423" s="285"/>
      <c r="H423" s="285"/>
      <c r="I423" s="285"/>
    </row>
    <row r="424" spans="1:9" ht="15">
      <c r="A424" s="732"/>
      <c r="B424" s="732"/>
      <c r="C424" s="285"/>
      <c r="D424" s="285"/>
      <c r="E424" s="285"/>
      <c r="F424" s="285"/>
      <c r="G424" s="285"/>
      <c r="H424" s="285"/>
      <c r="I424" s="285"/>
    </row>
    <row r="425" spans="1:9" ht="15">
      <c r="A425" s="732"/>
      <c r="B425" s="732"/>
      <c r="C425" s="285"/>
      <c r="D425" s="285"/>
      <c r="E425" s="285"/>
      <c r="F425" s="285"/>
      <c r="G425" s="285"/>
      <c r="H425" s="285"/>
      <c r="I425" s="285"/>
    </row>
    <row r="426" spans="1:9" ht="15">
      <c r="A426" s="732"/>
      <c r="B426" s="732"/>
      <c r="C426" s="285"/>
      <c r="D426" s="285"/>
      <c r="E426" s="285"/>
      <c r="F426" s="285"/>
      <c r="G426" s="285"/>
      <c r="H426" s="285"/>
      <c r="I426" s="285"/>
    </row>
    <row r="427" spans="1:9" ht="15">
      <c r="A427" s="732"/>
      <c r="B427" s="732"/>
      <c r="C427" s="285"/>
      <c r="D427" s="285"/>
      <c r="E427" s="285"/>
      <c r="F427" s="285"/>
      <c r="G427" s="285"/>
      <c r="H427" s="285"/>
      <c r="I427" s="285"/>
    </row>
    <row r="428" spans="1:9" ht="15">
      <c r="A428" s="732"/>
      <c r="B428" s="732"/>
      <c r="C428" s="285"/>
      <c r="D428" s="285"/>
      <c r="E428" s="285"/>
      <c r="F428" s="285"/>
      <c r="G428" s="285"/>
      <c r="H428" s="285"/>
      <c r="I428" s="285"/>
    </row>
    <row r="429" spans="1:9" ht="15">
      <c r="A429" s="732"/>
      <c r="B429" s="732"/>
      <c r="C429" s="285"/>
      <c r="D429" s="285"/>
      <c r="E429" s="285"/>
      <c r="F429" s="285"/>
      <c r="G429" s="285"/>
      <c r="H429" s="285"/>
      <c r="I429" s="285"/>
    </row>
    <row r="430" spans="1:9" ht="15">
      <c r="A430" s="732"/>
      <c r="B430" s="732"/>
      <c r="C430" s="285"/>
      <c r="D430" s="285"/>
      <c r="E430" s="285"/>
      <c r="F430" s="285"/>
      <c r="G430" s="285"/>
      <c r="H430" s="285"/>
      <c r="I430" s="285"/>
    </row>
    <row r="431" spans="1:9" ht="15">
      <c r="A431" s="732"/>
      <c r="B431" s="732"/>
      <c r="C431" s="285"/>
      <c r="D431" s="285"/>
      <c r="E431" s="285"/>
      <c r="F431" s="285"/>
      <c r="G431" s="285"/>
      <c r="H431" s="285"/>
      <c r="I431" s="285"/>
    </row>
    <row r="432" spans="1:9" ht="15">
      <c r="A432" s="732"/>
      <c r="B432" s="732"/>
      <c r="C432" s="285"/>
      <c r="D432" s="285"/>
      <c r="E432" s="285"/>
      <c r="F432" s="285"/>
      <c r="G432" s="285"/>
      <c r="H432" s="285"/>
      <c r="I432" s="285"/>
    </row>
    <row r="433" spans="1:9" ht="15">
      <c r="A433" s="732"/>
      <c r="B433" s="732"/>
      <c r="C433" s="285"/>
      <c r="D433" s="285"/>
      <c r="E433" s="285"/>
      <c r="F433" s="285"/>
      <c r="G433" s="285"/>
      <c r="H433" s="285"/>
      <c r="I433" s="285"/>
    </row>
    <row r="434" spans="1:9" ht="15">
      <c r="A434" s="732"/>
      <c r="B434" s="732"/>
      <c r="C434" s="285"/>
      <c r="D434" s="285"/>
      <c r="E434" s="285"/>
      <c r="F434" s="285"/>
      <c r="G434" s="285"/>
      <c r="H434" s="285"/>
      <c r="I434" s="285"/>
    </row>
    <row r="435" spans="1:9" ht="15">
      <c r="A435" s="732"/>
      <c r="B435" s="732"/>
      <c r="C435" s="285"/>
      <c r="D435" s="285"/>
      <c r="E435" s="285"/>
      <c r="F435" s="285"/>
      <c r="G435" s="285"/>
      <c r="H435" s="285"/>
      <c r="I435" s="285"/>
    </row>
    <row r="436" spans="1:9" ht="15">
      <c r="A436" s="732"/>
      <c r="B436" s="732"/>
      <c r="C436" s="285"/>
      <c r="D436" s="285"/>
      <c r="E436" s="285"/>
      <c r="F436" s="285"/>
      <c r="G436" s="285"/>
      <c r="H436" s="285"/>
      <c r="I436" s="285"/>
    </row>
    <row r="437" spans="1:9" ht="15">
      <c r="A437" s="732"/>
      <c r="B437" s="732"/>
      <c r="C437" s="285"/>
      <c r="D437" s="285"/>
      <c r="E437" s="285"/>
      <c r="F437" s="285"/>
      <c r="G437" s="285"/>
      <c r="H437" s="285"/>
      <c r="I437" s="285"/>
    </row>
    <row r="438" spans="1:9" ht="15">
      <c r="A438" s="732"/>
      <c r="B438" s="732"/>
      <c r="C438" s="285"/>
      <c r="D438" s="285"/>
      <c r="E438" s="285"/>
      <c r="F438" s="285"/>
      <c r="G438" s="285"/>
      <c r="H438" s="285"/>
      <c r="I438" s="285"/>
    </row>
    <row r="439" spans="1:9" ht="15">
      <c r="A439" s="732"/>
      <c r="B439" s="732"/>
      <c r="C439" s="285"/>
      <c r="D439" s="285"/>
      <c r="E439" s="285"/>
      <c r="F439" s="285"/>
      <c r="G439" s="285"/>
      <c r="H439" s="285"/>
      <c r="I439" s="285"/>
    </row>
    <row r="440" spans="1:9" ht="15">
      <c r="A440" s="732"/>
      <c r="B440" s="732"/>
      <c r="C440" s="285"/>
      <c r="D440" s="285"/>
      <c r="E440" s="285"/>
      <c r="F440" s="285"/>
      <c r="G440" s="285"/>
      <c r="H440" s="285"/>
      <c r="I440" s="285"/>
    </row>
    <row r="441" spans="1:9" ht="15">
      <c r="A441" s="732"/>
      <c r="B441" s="732"/>
      <c r="C441" s="285"/>
      <c r="D441" s="285"/>
      <c r="E441" s="285"/>
      <c r="F441" s="285"/>
      <c r="G441" s="285"/>
      <c r="H441" s="285"/>
      <c r="I441" s="285"/>
    </row>
    <row r="442" spans="1:9" ht="15">
      <c r="A442" s="732"/>
      <c r="B442" s="732"/>
      <c r="C442" s="285"/>
      <c r="D442" s="285"/>
      <c r="E442" s="285"/>
      <c r="F442" s="285"/>
      <c r="G442" s="285"/>
      <c r="H442" s="285"/>
      <c r="I442" s="285"/>
    </row>
    <row r="443" spans="1:9" ht="15">
      <c r="A443" s="732"/>
      <c r="B443" s="732"/>
      <c r="C443" s="285"/>
      <c r="D443" s="285"/>
      <c r="E443" s="285"/>
      <c r="F443" s="285"/>
      <c r="G443" s="285"/>
      <c r="H443" s="285"/>
      <c r="I443" s="285"/>
    </row>
    <row r="444" spans="1:9" ht="15">
      <c r="A444" s="732"/>
      <c r="B444" s="732"/>
      <c r="C444" s="285"/>
      <c r="D444" s="285"/>
      <c r="E444" s="285"/>
      <c r="F444" s="285"/>
      <c r="G444" s="285"/>
      <c r="H444" s="285"/>
      <c r="I444" s="285"/>
    </row>
    <row r="445" spans="1:9" ht="15">
      <c r="A445" s="732"/>
      <c r="B445" s="732"/>
      <c r="C445" s="285"/>
      <c r="D445" s="285"/>
      <c r="E445" s="285"/>
      <c r="F445" s="285"/>
      <c r="G445" s="285"/>
      <c r="H445" s="285"/>
      <c r="I445" s="285"/>
    </row>
    <row r="446" spans="1:9" ht="15">
      <c r="A446" s="732"/>
      <c r="B446" s="732"/>
      <c r="C446" s="285"/>
      <c r="D446" s="285"/>
      <c r="E446" s="285"/>
      <c r="F446" s="285"/>
      <c r="G446" s="285"/>
      <c r="H446" s="285"/>
      <c r="I446" s="285"/>
    </row>
    <row r="447" spans="1:9" ht="15">
      <c r="A447" s="732"/>
      <c r="B447" s="732"/>
      <c r="C447" s="285"/>
      <c r="D447" s="285"/>
      <c r="E447" s="285"/>
      <c r="F447" s="285"/>
      <c r="G447" s="285"/>
      <c r="H447" s="285"/>
      <c r="I447" s="285"/>
    </row>
    <row r="448" spans="1:9" ht="15">
      <c r="A448" s="732"/>
      <c r="B448" s="732"/>
      <c r="C448" s="285"/>
      <c r="D448" s="285"/>
      <c r="E448" s="285"/>
      <c r="F448" s="285"/>
      <c r="G448" s="285"/>
      <c r="H448" s="285"/>
      <c r="I448" s="285"/>
    </row>
    <row r="449" spans="1:9" ht="15">
      <c r="A449" s="732"/>
      <c r="B449" s="732"/>
      <c r="C449" s="285"/>
      <c r="D449" s="285"/>
      <c r="E449" s="285"/>
      <c r="F449" s="285"/>
      <c r="G449" s="285"/>
      <c r="H449" s="285"/>
      <c r="I449" s="285"/>
    </row>
    <row r="450" spans="1:9" ht="15">
      <c r="A450" s="732"/>
      <c r="B450" s="732"/>
      <c r="C450" s="285"/>
      <c r="D450" s="285"/>
      <c r="E450" s="285"/>
      <c r="F450" s="285"/>
      <c r="G450" s="285"/>
      <c r="H450" s="285"/>
      <c r="I450" s="285"/>
    </row>
    <row r="451" spans="1:9" ht="15">
      <c r="A451" s="732"/>
      <c r="B451" s="732"/>
      <c r="C451" s="285"/>
      <c r="D451" s="285"/>
      <c r="E451" s="285"/>
      <c r="F451" s="285"/>
      <c r="G451" s="285"/>
      <c r="H451" s="285"/>
      <c r="I451" s="285"/>
    </row>
    <row r="452" spans="1:9" ht="15">
      <c r="A452" s="732"/>
      <c r="B452" s="732"/>
      <c r="C452" s="285"/>
      <c r="D452" s="285"/>
      <c r="E452" s="285"/>
      <c r="F452" s="285"/>
      <c r="G452" s="285"/>
      <c r="H452" s="285"/>
      <c r="I452" s="285"/>
    </row>
    <row r="453" spans="1:9" ht="15">
      <c r="A453" s="732"/>
      <c r="B453" s="732"/>
      <c r="C453" s="285"/>
      <c r="D453" s="285"/>
      <c r="E453" s="285"/>
      <c r="F453" s="285"/>
      <c r="G453" s="285"/>
      <c r="H453" s="285"/>
      <c r="I453" s="285"/>
    </row>
    <row r="454" spans="1:9" ht="15">
      <c r="A454" s="732"/>
      <c r="B454" s="732"/>
      <c r="C454" s="285"/>
      <c r="D454" s="285"/>
      <c r="E454" s="285"/>
      <c r="F454" s="285"/>
      <c r="G454" s="285"/>
      <c r="H454" s="285"/>
      <c r="I454" s="285"/>
    </row>
    <row r="455" spans="1:9" ht="15">
      <c r="A455" s="732"/>
      <c r="B455" s="732"/>
      <c r="C455" s="285"/>
      <c r="D455" s="285"/>
      <c r="E455" s="285"/>
      <c r="F455" s="285"/>
      <c r="G455" s="285"/>
      <c r="H455" s="285"/>
      <c r="I455" s="285"/>
    </row>
    <row r="456" spans="1:9" ht="15">
      <c r="A456" s="732"/>
      <c r="B456" s="732"/>
      <c r="C456" s="285"/>
      <c r="D456" s="285"/>
      <c r="E456" s="285"/>
      <c r="F456" s="285"/>
      <c r="G456" s="285"/>
      <c r="H456" s="285"/>
      <c r="I456" s="285"/>
    </row>
    <row r="457" spans="1:9" ht="15">
      <c r="A457" s="732"/>
      <c r="B457" s="732"/>
      <c r="C457" s="285"/>
      <c r="D457" s="285"/>
      <c r="E457" s="285"/>
      <c r="F457" s="285"/>
      <c r="G457" s="285"/>
      <c r="H457" s="285"/>
      <c r="I457" s="285"/>
    </row>
    <row r="458" spans="1:9" ht="15">
      <c r="A458" s="732"/>
      <c r="B458" s="732"/>
      <c r="C458" s="285"/>
      <c r="D458" s="285"/>
      <c r="E458" s="285"/>
      <c r="F458" s="285"/>
      <c r="G458" s="285"/>
      <c r="H458" s="285"/>
      <c r="I458" s="285"/>
    </row>
    <row r="459" spans="1:9" ht="15">
      <c r="A459" s="732"/>
      <c r="B459" s="732"/>
      <c r="C459" s="285"/>
      <c r="D459" s="285"/>
      <c r="E459" s="285"/>
      <c r="F459" s="285"/>
      <c r="G459" s="285"/>
      <c r="H459" s="285"/>
      <c r="I459" s="285"/>
    </row>
    <row r="460" spans="1:9" ht="15">
      <c r="A460" s="732"/>
      <c r="B460" s="732"/>
      <c r="C460" s="285"/>
      <c r="D460" s="285"/>
      <c r="E460" s="285"/>
      <c r="F460" s="285"/>
      <c r="G460" s="285"/>
      <c r="H460" s="285"/>
      <c r="I460" s="285"/>
    </row>
    <row r="461" spans="1:9" ht="15">
      <c r="A461" s="732"/>
      <c r="B461" s="732"/>
      <c r="C461" s="285"/>
      <c r="D461" s="285"/>
      <c r="E461" s="285"/>
      <c r="F461" s="285"/>
      <c r="G461" s="285"/>
      <c r="H461" s="285"/>
      <c r="I461" s="285"/>
    </row>
    <row r="462" spans="1:9" ht="15">
      <c r="A462" s="732"/>
      <c r="B462" s="732"/>
      <c r="C462" s="285"/>
      <c r="D462" s="285"/>
      <c r="E462" s="285"/>
      <c r="F462" s="285"/>
      <c r="G462" s="285"/>
      <c r="H462" s="285"/>
      <c r="I462" s="285"/>
    </row>
    <row r="463" spans="1:9" ht="15">
      <c r="A463" s="732"/>
      <c r="B463" s="732"/>
      <c r="C463" s="285"/>
      <c r="D463" s="285"/>
      <c r="E463" s="285"/>
      <c r="F463" s="285"/>
      <c r="G463" s="285"/>
      <c r="H463" s="285"/>
      <c r="I463" s="285"/>
    </row>
    <row r="464" spans="1:9" ht="15">
      <c r="A464" s="732"/>
      <c r="B464" s="732"/>
      <c r="C464" s="285"/>
      <c r="D464" s="285"/>
      <c r="E464" s="285"/>
      <c r="F464" s="285"/>
      <c r="G464" s="285"/>
      <c r="H464" s="285"/>
      <c r="I464" s="285"/>
    </row>
    <row r="465" spans="1:9" ht="15">
      <c r="A465" s="732"/>
      <c r="B465" s="732"/>
      <c r="C465" s="285"/>
      <c r="D465" s="285"/>
      <c r="E465" s="285"/>
      <c r="F465" s="285"/>
      <c r="G465" s="285"/>
      <c r="H465" s="285"/>
      <c r="I465" s="285"/>
    </row>
    <row r="466" spans="1:9" ht="15">
      <c r="A466" s="732"/>
      <c r="B466" s="732"/>
      <c r="C466" s="285"/>
      <c r="D466" s="285"/>
      <c r="E466" s="285"/>
      <c r="F466" s="285"/>
      <c r="G466" s="285"/>
      <c r="H466" s="285"/>
      <c r="I466" s="285"/>
    </row>
    <row r="467" spans="1:9" ht="15">
      <c r="A467" s="732"/>
      <c r="B467" s="732"/>
      <c r="C467" s="285"/>
      <c r="D467" s="285"/>
      <c r="E467" s="285"/>
      <c r="F467" s="285"/>
      <c r="G467" s="285"/>
      <c r="H467" s="285"/>
      <c r="I467" s="285"/>
    </row>
    <row r="468" spans="1:9" ht="15">
      <c r="A468" s="732"/>
      <c r="B468" s="732"/>
      <c r="C468" s="285"/>
      <c r="D468" s="285"/>
      <c r="E468" s="285"/>
      <c r="F468" s="285"/>
      <c r="G468" s="285"/>
      <c r="H468" s="285"/>
      <c r="I468" s="285"/>
    </row>
    <row r="469" spans="1:9" ht="15">
      <c r="A469" s="732"/>
      <c r="B469" s="732"/>
      <c r="C469" s="285"/>
      <c r="D469" s="285"/>
      <c r="E469" s="285"/>
      <c r="F469" s="285"/>
      <c r="G469" s="285"/>
      <c r="H469" s="285"/>
      <c r="I469" s="285"/>
    </row>
    <row r="470" spans="1:9" ht="15">
      <c r="A470" s="732"/>
      <c r="B470" s="732"/>
      <c r="C470" s="285"/>
      <c r="D470" s="285"/>
      <c r="E470" s="285"/>
      <c r="F470" s="285"/>
      <c r="G470" s="285"/>
      <c r="H470" s="285"/>
      <c r="I470" s="285"/>
    </row>
    <row r="471" spans="1:9" ht="15">
      <c r="A471" s="732"/>
      <c r="B471" s="732"/>
      <c r="C471" s="285"/>
      <c r="D471" s="285"/>
      <c r="E471" s="285"/>
      <c r="F471" s="285"/>
      <c r="G471" s="285"/>
      <c r="H471" s="285"/>
      <c r="I471" s="285"/>
    </row>
    <row r="472" spans="1:9" ht="15">
      <c r="A472" s="732"/>
      <c r="B472" s="732"/>
      <c r="C472" s="285"/>
      <c r="D472" s="285"/>
      <c r="E472" s="285"/>
      <c r="F472" s="285"/>
      <c r="G472" s="285"/>
      <c r="H472" s="285"/>
      <c r="I472" s="285"/>
    </row>
    <row r="473" spans="1:9" ht="15">
      <c r="A473" s="732"/>
      <c r="B473" s="732"/>
      <c r="C473" s="285"/>
      <c r="D473" s="285"/>
      <c r="E473" s="285"/>
      <c r="F473" s="285"/>
      <c r="G473" s="285"/>
      <c r="H473" s="285"/>
      <c r="I473" s="285"/>
    </row>
    <row r="474" spans="1:9" ht="15">
      <c r="A474" s="732"/>
      <c r="B474" s="732"/>
      <c r="C474" s="285"/>
      <c r="D474" s="285"/>
      <c r="E474" s="285"/>
      <c r="F474" s="285"/>
      <c r="G474" s="285"/>
      <c r="H474" s="285"/>
      <c r="I474" s="285"/>
    </row>
    <row r="475" spans="1:9" ht="15">
      <c r="A475" s="732"/>
      <c r="B475" s="732"/>
      <c r="C475" s="285"/>
      <c r="D475" s="285"/>
      <c r="E475" s="285"/>
      <c r="F475" s="285"/>
      <c r="G475" s="285"/>
      <c r="H475" s="285"/>
      <c r="I475" s="285"/>
    </row>
    <row r="476" spans="1:9" ht="15">
      <c r="A476" s="732"/>
      <c r="B476" s="732"/>
      <c r="C476" s="285"/>
      <c r="D476" s="285"/>
      <c r="E476" s="285"/>
      <c r="F476" s="285"/>
      <c r="G476" s="285"/>
      <c r="H476" s="285"/>
      <c r="I476" s="285"/>
    </row>
    <row r="477" spans="1:9" ht="15">
      <c r="A477" s="732"/>
      <c r="B477" s="732"/>
      <c r="C477" s="285"/>
      <c r="D477" s="285"/>
      <c r="E477" s="285"/>
      <c r="F477" s="285"/>
      <c r="G477" s="285"/>
      <c r="H477" s="285"/>
      <c r="I477" s="285"/>
    </row>
    <row r="478" spans="1:9" ht="15">
      <c r="A478" s="732"/>
      <c r="B478" s="732"/>
      <c r="C478" s="285"/>
      <c r="D478" s="285"/>
      <c r="E478" s="285"/>
      <c r="F478" s="285"/>
      <c r="G478" s="285"/>
      <c r="H478" s="285"/>
      <c r="I478" s="285"/>
    </row>
    <row r="479" spans="1:9" ht="15">
      <c r="A479" s="732"/>
      <c r="B479" s="732"/>
      <c r="C479" s="285"/>
      <c r="D479" s="285"/>
      <c r="E479" s="285"/>
      <c r="F479" s="285"/>
      <c r="G479" s="285"/>
      <c r="H479" s="285"/>
      <c r="I479" s="285"/>
    </row>
    <row r="480" spans="1:9" ht="15">
      <c r="A480" s="732"/>
      <c r="B480" s="732"/>
      <c r="C480" s="285"/>
      <c r="D480" s="285"/>
      <c r="E480" s="285"/>
      <c r="F480" s="285"/>
      <c r="G480" s="285"/>
      <c r="H480" s="285"/>
      <c r="I480" s="285"/>
    </row>
    <row r="481" spans="1:9" ht="15">
      <c r="A481" s="732"/>
      <c r="B481" s="732"/>
      <c r="C481" s="285"/>
      <c r="D481" s="285"/>
      <c r="E481" s="285"/>
      <c r="F481" s="285"/>
      <c r="G481" s="285"/>
      <c r="H481" s="285"/>
      <c r="I481" s="285"/>
    </row>
    <row r="482" spans="1:9" ht="15">
      <c r="A482" s="732"/>
      <c r="B482" s="732"/>
      <c r="C482" s="285"/>
      <c r="D482" s="285"/>
      <c r="E482" s="285"/>
      <c r="F482" s="285"/>
      <c r="G482" s="285"/>
      <c r="H482" s="285"/>
      <c r="I482" s="285"/>
    </row>
    <row r="483" spans="1:9" ht="15">
      <c r="A483" s="732"/>
      <c r="B483" s="732"/>
      <c r="C483" s="285"/>
      <c r="D483" s="285"/>
      <c r="E483" s="285"/>
      <c r="F483" s="285"/>
      <c r="G483" s="285"/>
      <c r="H483" s="285"/>
      <c r="I483" s="285"/>
    </row>
    <row r="484" spans="1:9" ht="15">
      <c r="A484" s="732"/>
      <c r="B484" s="732"/>
      <c r="C484" s="285"/>
      <c r="D484" s="285"/>
      <c r="E484" s="285"/>
      <c r="F484" s="285"/>
      <c r="G484" s="285"/>
      <c r="H484" s="285"/>
      <c r="I484" s="285"/>
    </row>
    <row r="485" spans="1:9" ht="15">
      <c r="A485" s="732"/>
      <c r="B485" s="732"/>
      <c r="C485" s="285"/>
      <c r="D485" s="285"/>
      <c r="E485" s="285"/>
      <c r="F485" s="285"/>
      <c r="G485" s="285"/>
      <c r="H485" s="285"/>
      <c r="I485" s="285"/>
    </row>
    <row r="486" spans="1:9" ht="15">
      <c r="A486" s="732"/>
      <c r="B486" s="732"/>
      <c r="C486" s="285"/>
      <c r="D486" s="285"/>
      <c r="E486" s="285"/>
      <c r="F486" s="285"/>
      <c r="G486" s="285"/>
      <c r="H486" s="285"/>
      <c r="I486" s="285"/>
    </row>
    <row r="487" spans="1:9" ht="15">
      <c r="A487" s="732"/>
      <c r="B487" s="732"/>
      <c r="C487" s="285"/>
      <c r="D487" s="285"/>
      <c r="E487" s="285"/>
      <c r="F487" s="285"/>
      <c r="G487" s="285"/>
      <c r="H487" s="285"/>
      <c r="I487" s="285"/>
    </row>
    <row r="488" spans="1:9" ht="15">
      <c r="A488" s="732"/>
      <c r="B488" s="732"/>
      <c r="C488" s="285"/>
      <c r="D488" s="285"/>
      <c r="E488" s="285"/>
      <c r="F488" s="285"/>
      <c r="G488" s="285"/>
      <c r="H488" s="285"/>
      <c r="I488" s="285"/>
    </row>
    <row r="489" spans="1:9" ht="15">
      <c r="A489" s="732"/>
      <c r="B489" s="732"/>
      <c r="C489" s="285"/>
      <c r="D489" s="285"/>
      <c r="E489" s="285"/>
      <c r="F489" s="285"/>
      <c r="G489" s="285"/>
      <c r="H489" s="285"/>
      <c r="I489" s="285"/>
    </row>
    <row r="490" spans="1:9" ht="15">
      <c r="A490" s="732"/>
      <c r="B490" s="732"/>
      <c r="C490" s="285"/>
      <c r="D490" s="285"/>
      <c r="E490" s="285"/>
      <c r="F490" s="285"/>
      <c r="G490" s="285"/>
      <c r="H490" s="285"/>
      <c r="I490" s="285"/>
    </row>
    <row r="491" spans="1:9" ht="15">
      <c r="A491" s="732"/>
      <c r="B491" s="732"/>
      <c r="C491" s="285"/>
      <c r="D491" s="285"/>
      <c r="E491" s="285"/>
      <c r="F491" s="285"/>
      <c r="G491" s="285"/>
      <c r="H491" s="285"/>
      <c r="I491" s="285"/>
    </row>
    <row r="492" spans="1:9" ht="15">
      <c r="A492" s="732"/>
      <c r="B492" s="732"/>
      <c r="C492" s="285"/>
      <c r="D492" s="285"/>
      <c r="E492" s="285"/>
      <c r="F492" s="285"/>
      <c r="G492" s="285"/>
      <c r="H492" s="285"/>
      <c r="I492" s="285"/>
    </row>
    <row r="493" spans="1:9" ht="15">
      <c r="A493" s="732"/>
      <c r="B493" s="732"/>
      <c r="C493" s="285"/>
      <c r="D493" s="285"/>
      <c r="E493" s="285"/>
      <c r="F493" s="285"/>
      <c r="G493" s="285"/>
      <c r="H493" s="285"/>
      <c r="I493" s="285"/>
    </row>
    <row r="494" spans="1:9" ht="15">
      <c r="A494" s="732"/>
      <c r="B494" s="732"/>
      <c r="C494" s="285"/>
      <c r="D494" s="285"/>
      <c r="E494" s="285"/>
      <c r="F494" s="285"/>
      <c r="G494" s="285"/>
      <c r="H494" s="285"/>
      <c r="I494" s="285"/>
    </row>
    <row r="495" spans="1:9" ht="15">
      <c r="A495" s="732"/>
      <c r="B495" s="732"/>
      <c r="C495" s="285"/>
      <c r="D495" s="285"/>
      <c r="E495" s="285"/>
      <c r="F495" s="285"/>
      <c r="G495" s="285"/>
      <c r="H495" s="285"/>
      <c r="I495" s="285"/>
    </row>
    <row r="496" spans="1:9" ht="15">
      <c r="A496" s="732"/>
      <c r="B496" s="732"/>
      <c r="C496" s="285"/>
      <c r="D496" s="285"/>
      <c r="E496" s="285"/>
      <c r="F496" s="285"/>
      <c r="G496" s="285"/>
      <c r="H496" s="285"/>
      <c r="I496" s="285"/>
    </row>
    <row r="497" spans="1:9" ht="15">
      <c r="A497" s="732"/>
      <c r="B497" s="732"/>
      <c r="C497" s="285"/>
      <c r="D497" s="285"/>
      <c r="E497" s="285"/>
      <c r="F497" s="285"/>
      <c r="G497" s="285"/>
      <c r="H497" s="285"/>
      <c r="I497" s="285"/>
    </row>
    <row r="498" spans="1:9" ht="15">
      <c r="A498" s="732"/>
      <c r="B498" s="732"/>
      <c r="C498" s="285"/>
      <c r="D498" s="285"/>
      <c r="E498" s="285"/>
      <c r="F498" s="285"/>
      <c r="G498" s="285"/>
      <c r="H498" s="285"/>
      <c r="I498" s="285"/>
    </row>
    <row r="499" spans="1:9" ht="15">
      <c r="A499" s="732"/>
      <c r="B499" s="732"/>
      <c r="C499" s="285"/>
      <c r="D499" s="285"/>
      <c r="E499" s="285"/>
      <c r="F499" s="285"/>
      <c r="G499" s="285"/>
      <c r="H499" s="285"/>
      <c r="I499" s="285"/>
    </row>
    <row r="500" spans="1:9" ht="15">
      <c r="A500" s="732"/>
      <c r="B500" s="732"/>
      <c r="C500" s="285"/>
      <c r="D500" s="285"/>
      <c r="E500" s="285"/>
      <c r="F500" s="285"/>
      <c r="G500" s="285"/>
      <c r="H500" s="285"/>
      <c r="I500" s="285"/>
    </row>
    <row r="501" spans="1:9" ht="15">
      <c r="A501" s="732"/>
      <c r="B501" s="732"/>
      <c r="C501" s="285"/>
      <c r="D501" s="285"/>
      <c r="E501" s="285"/>
      <c r="F501" s="285"/>
      <c r="G501" s="285"/>
      <c r="H501" s="285"/>
      <c r="I501" s="285"/>
    </row>
    <row r="502" spans="1:9" ht="15">
      <c r="A502" s="732"/>
      <c r="B502" s="732"/>
      <c r="C502" s="285"/>
      <c r="D502" s="285"/>
      <c r="E502" s="285"/>
      <c r="F502" s="285"/>
      <c r="G502" s="285"/>
      <c r="H502" s="285"/>
      <c r="I502" s="285"/>
    </row>
    <row r="503" spans="1:9" ht="15">
      <c r="A503" s="732"/>
      <c r="B503" s="732"/>
      <c r="C503" s="285"/>
      <c r="D503" s="285"/>
      <c r="E503" s="285"/>
      <c r="F503" s="285"/>
      <c r="G503" s="285"/>
      <c r="H503" s="285"/>
      <c r="I503" s="285"/>
    </row>
    <row r="504" spans="1:9" ht="15">
      <c r="A504" s="732"/>
      <c r="B504" s="732"/>
      <c r="C504" s="285"/>
      <c r="D504" s="285"/>
      <c r="E504" s="285"/>
      <c r="F504" s="285"/>
      <c r="G504" s="285"/>
      <c r="H504" s="285"/>
      <c r="I504" s="285"/>
    </row>
    <row r="505" spans="1:9" ht="15">
      <c r="A505" s="732"/>
      <c r="B505" s="732"/>
      <c r="C505" s="285"/>
      <c r="D505" s="285"/>
      <c r="E505" s="285"/>
      <c r="F505" s="285"/>
      <c r="G505" s="285"/>
      <c r="H505" s="285"/>
      <c r="I505" s="285"/>
    </row>
    <row r="506" spans="1:9" ht="15">
      <c r="A506" s="732"/>
      <c r="B506" s="732"/>
      <c r="C506" s="285"/>
      <c r="D506" s="285"/>
      <c r="E506" s="285"/>
      <c r="F506" s="285"/>
      <c r="G506" s="285"/>
      <c r="H506" s="285"/>
      <c r="I506" s="285"/>
    </row>
    <row r="507" spans="1:9" ht="15">
      <c r="A507" s="732"/>
      <c r="B507" s="732"/>
      <c r="C507" s="285"/>
      <c r="D507" s="285"/>
      <c r="E507" s="285"/>
      <c r="F507" s="285"/>
      <c r="G507" s="285"/>
      <c r="H507" s="285"/>
      <c r="I507" s="285"/>
    </row>
    <row r="508" spans="1:9" ht="15">
      <c r="A508" s="732"/>
      <c r="B508" s="732"/>
      <c r="C508" s="285"/>
      <c r="D508" s="285"/>
      <c r="E508" s="285"/>
      <c r="F508" s="285"/>
      <c r="G508" s="285"/>
      <c r="H508" s="285"/>
      <c r="I508" s="285"/>
    </row>
    <row r="509" spans="1:9" ht="15">
      <c r="A509" s="732"/>
      <c r="B509" s="732"/>
      <c r="C509" s="285"/>
      <c r="D509" s="285"/>
      <c r="E509" s="285"/>
      <c r="F509" s="285"/>
      <c r="G509" s="285"/>
      <c r="H509" s="285"/>
      <c r="I509" s="285"/>
    </row>
    <row r="510" spans="1:9" ht="15">
      <c r="A510" s="732"/>
      <c r="B510" s="732"/>
      <c r="C510" s="285"/>
      <c r="D510" s="285"/>
      <c r="E510" s="285"/>
      <c r="F510" s="285"/>
      <c r="G510" s="285"/>
      <c r="H510" s="285"/>
      <c r="I510" s="285"/>
    </row>
    <row r="511" spans="1:9" ht="15">
      <c r="A511" s="732"/>
      <c r="B511" s="732"/>
      <c r="C511" s="285"/>
      <c r="D511" s="285"/>
      <c r="E511" s="285"/>
      <c r="F511" s="285"/>
      <c r="G511" s="285"/>
      <c r="H511" s="285"/>
      <c r="I511" s="285"/>
    </row>
    <row r="512" spans="1:9" ht="15">
      <c r="A512" s="732"/>
      <c r="B512" s="732"/>
      <c r="C512" s="285"/>
      <c r="D512" s="285"/>
      <c r="E512" s="285"/>
      <c r="F512" s="285"/>
      <c r="G512" s="285"/>
      <c r="H512" s="285"/>
      <c r="I512" s="285"/>
    </row>
    <row r="513" spans="1:9" ht="15">
      <c r="A513" s="732"/>
      <c r="B513" s="732"/>
      <c r="C513" s="285"/>
      <c r="D513" s="285"/>
      <c r="E513" s="285"/>
      <c r="F513" s="285"/>
      <c r="G513" s="285"/>
      <c r="H513" s="285"/>
      <c r="I513" s="285"/>
    </row>
    <row r="514" spans="1:9" ht="15">
      <c r="A514" s="732"/>
      <c r="B514" s="732"/>
      <c r="C514" s="285"/>
      <c r="D514" s="285"/>
      <c r="E514" s="285"/>
      <c r="F514" s="285"/>
      <c r="G514" s="285"/>
      <c r="H514" s="285"/>
      <c r="I514" s="285"/>
    </row>
    <row r="515" spans="1:9" ht="15">
      <c r="A515" s="732"/>
      <c r="B515" s="732"/>
      <c r="C515" s="285"/>
      <c r="D515" s="285"/>
      <c r="E515" s="285"/>
      <c r="F515" s="285"/>
      <c r="G515" s="285"/>
      <c r="H515" s="285"/>
      <c r="I515" s="285"/>
    </row>
    <row r="516" spans="1:9" ht="15">
      <c r="A516" s="732"/>
      <c r="B516" s="732"/>
      <c r="C516" s="285"/>
      <c r="D516" s="285"/>
      <c r="E516" s="285"/>
      <c r="F516" s="285"/>
      <c r="G516" s="285"/>
      <c r="H516" s="285"/>
      <c r="I516" s="285"/>
    </row>
    <row r="517" spans="1:9" ht="15">
      <c r="A517" s="732"/>
      <c r="B517" s="732"/>
      <c r="C517" s="285"/>
      <c r="D517" s="285"/>
      <c r="E517" s="285"/>
      <c r="F517" s="285"/>
      <c r="G517" s="285"/>
      <c r="H517" s="285"/>
      <c r="I517" s="285"/>
    </row>
    <row r="518" spans="1:9" ht="15">
      <c r="A518" s="732"/>
      <c r="B518" s="732"/>
      <c r="C518" s="285"/>
      <c r="D518" s="285"/>
      <c r="E518" s="285"/>
      <c r="F518" s="285"/>
      <c r="G518" s="285"/>
      <c r="H518" s="285"/>
      <c r="I518" s="285"/>
    </row>
    <row r="519" spans="1:9" ht="15">
      <c r="A519" s="732"/>
      <c r="B519" s="732"/>
      <c r="C519" s="285"/>
      <c r="D519" s="285"/>
      <c r="E519" s="285"/>
      <c r="F519" s="285"/>
      <c r="G519" s="285"/>
      <c r="H519" s="285"/>
      <c r="I519" s="285"/>
    </row>
    <row r="520" spans="1:9" ht="15">
      <c r="A520" s="732"/>
      <c r="B520" s="732"/>
      <c r="C520" s="285"/>
      <c r="D520" s="285"/>
      <c r="E520" s="285"/>
      <c r="F520" s="285"/>
      <c r="G520" s="285"/>
      <c r="H520" s="285"/>
      <c r="I520" s="285"/>
    </row>
    <row r="521" spans="1:9" ht="15">
      <c r="A521" s="732"/>
      <c r="B521" s="732"/>
      <c r="C521" s="285"/>
      <c r="D521" s="285"/>
      <c r="E521" s="285"/>
      <c r="F521" s="285"/>
      <c r="G521" s="285"/>
      <c r="H521" s="285"/>
      <c r="I521" s="285"/>
    </row>
    <row r="522" spans="1:9" ht="15">
      <c r="A522" s="732"/>
      <c r="B522" s="732"/>
      <c r="C522" s="285"/>
      <c r="D522" s="285"/>
      <c r="E522" s="285"/>
      <c r="F522" s="285"/>
      <c r="G522" s="285"/>
      <c r="H522" s="285"/>
      <c r="I522" s="285"/>
    </row>
    <row r="523" spans="1:9" ht="15">
      <c r="A523" s="732"/>
      <c r="B523" s="732"/>
      <c r="C523" s="285"/>
      <c r="D523" s="285"/>
      <c r="E523" s="285"/>
      <c r="F523" s="285"/>
      <c r="G523" s="285"/>
      <c r="H523" s="285"/>
      <c r="I523" s="285"/>
    </row>
    <row r="524" spans="1:9" ht="15">
      <c r="A524" s="732"/>
      <c r="B524" s="732"/>
      <c r="C524" s="285"/>
      <c r="D524" s="285"/>
      <c r="E524" s="285"/>
      <c r="F524" s="285"/>
      <c r="G524" s="285"/>
      <c r="H524" s="285"/>
      <c r="I524" s="285"/>
    </row>
    <row r="525" spans="1:9" ht="15">
      <c r="A525" s="732"/>
      <c r="B525" s="732"/>
      <c r="C525" s="285"/>
      <c r="D525" s="285"/>
      <c r="E525" s="285"/>
      <c r="F525" s="285"/>
      <c r="G525" s="285"/>
      <c r="H525" s="285"/>
      <c r="I525" s="285"/>
    </row>
    <row r="526" spans="1:9" ht="15">
      <c r="A526" s="732"/>
      <c r="B526" s="732"/>
      <c r="C526" s="285"/>
      <c r="D526" s="285"/>
      <c r="E526" s="285"/>
      <c r="F526" s="285"/>
      <c r="G526" s="285"/>
      <c r="H526" s="285"/>
      <c r="I526" s="285"/>
    </row>
    <row r="527" spans="1:9" ht="15">
      <c r="A527" s="732"/>
      <c r="B527" s="732"/>
      <c r="C527" s="285"/>
      <c r="D527" s="285"/>
      <c r="E527" s="285"/>
      <c r="F527" s="285"/>
      <c r="G527" s="285"/>
      <c r="H527" s="285"/>
      <c r="I527" s="285"/>
    </row>
    <row r="528" spans="1:9" ht="15">
      <c r="A528" s="732"/>
      <c r="B528" s="732"/>
      <c r="C528" s="285"/>
      <c r="D528" s="285"/>
      <c r="E528" s="285"/>
      <c r="F528" s="285"/>
      <c r="G528" s="285"/>
      <c r="H528" s="285"/>
      <c r="I528" s="285"/>
    </row>
    <row r="529" spans="1:9" ht="15">
      <c r="A529" s="732"/>
      <c r="B529" s="732"/>
      <c r="C529" s="285"/>
      <c r="D529" s="285"/>
      <c r="E529" s="285"/>
      <c r="F529" s="285"/>
      <c r="G529" s="285"/>
      <c r="H529" s="285"/>
      <c r="I529" s="285"/>
    </row>
    <row r="530" spans="1:9" ht="15">
      <c r="A530" s="732"/>
      <c r="B530" s="732"/>
      <c r="C530" s="285"/>
      <c r="D530" s="285"/>
      <c r="E530" s="285"/>
      <c r="F530" s="285"/>
      <c r="G530" s="285"/>
      <c r="H530" s="285"/>
      <c r="I530" s="285"/>
    </row>
    <row r="531" spans="1:9" ht="15">
      <c r="A531" s="732"/>
      <c r="B531" s="732"/>
      <c r="C531" s="285"/>
      <c r="D531" s="285"/>
      <c r="E531" s="285"/>
      <c r="F531" s="285"/>
      <c r="G531" s="285"/>
      <c r="H531" s="285"/>
      <c r="I531" s="285"/>
    </row>
    <row r="532" spans="1:9" ht="15">
      <c r="A532" s="732"/>
      <c r="B532" s="732"/>
      <c r="C532" s="285"/>
      <c r="D532" s="285"/>
      <c r="E532" s="285"/>
      <c r="F532" s="285"/>
      <c r="G532" s="285"/>
      <c r="H532" s="285"/>
      <c r="I532" s="285"/>
    </row>
    <row r="533" spans="1:9" ht="15">
      <c r="A533" s="732"/>
      <c r="B533" s="732"/>
      <c r="C533" s="285"/>
      <c r="D533" s="285"/>
      <c r="E533" s="285"/>
      <c r="F533" s="285"/>
      <c r="G533" s="285"/>
      <c r="H533" s="285"/>
      <c r="I533" s="285"/>
    </row>
    <row r="534" spans="1:9" ht="15">
      <c r="A534" s="732"/>
      <c r="B534" s="732"/>
      <c r="C534" s="285"/>
      <c r="D534" s="285"/>
      <c r="E534" s="285"/>
      <c r="F534" s="285"/>
      <c r="G534" s="285"/>
      <c r="H534" s="285"/>
      <c r="I534" s="285"/>
    </row>
    <row r="535" spans="1:9" ht="15">
      <c r="A535" s="732"/>
      <c r="B535" s="732"/>
      <c r="C535" s="285"/>
      <c r="D535" s="285"/>
      <c r="E535" s="285"/>
      <c r="F535" s="285"/>
      <c r="G535" s="285"/>
      <c r="H535" s="285"/>
      <c r="I535" s="285"/>
    </row>
    <row r="536" spans="1:9" ht="15">
      <c r="A536" s="732"/>
      <c r="B536" s="732"/>
      <c r="C536" s="285"/>
      <c r="D536" s="285"/>
      <c r="E536" s="285"/>
      <c r="F536" s="285"/>
      <c r="G536" s="285"/>
      <c r="H536" s="285"/>
      <c r="I536" s="285"/>
    </row>
    <row r="537" spans="1:9" ht="15">
      <c r="A537" s="732"/>
      <c r="B537" s="732"/>
      <c r="C537" s="285"/>
      <c r="D537" s="285"/>
      <c r="E537" s="285"/>
      <c r="F537" s="285"/>
      <c r="G537" s="285"/>
      <c r="H537" s="285"/>
      <c r="I537" s="285"/>
    </row>
    <row r="538" spans="1:9" ht="15">
      <c r="A538" s="732"/>
      <c r="B538" s="732"/>
      <c r="C538" s="285"/>
      <c r="D538" s="285"/>
      <c r="E538" s="285"/>
      <c r="F538" s="285"/>
      <c r="G538" s="285"/>
      <c r="H538" s="285"/>
      <c r="I538" s="285"/>
    </row>
    <row r="539" spans="1:9" ht="15">
      <c r="A539" s="732"/>
      <c r="B539" s="732"/>
      <c r="C539" s="285"/>
      <c r="D539" s="285"/>
      <c r="E539" s="285"/>
      <c r="F539" s="285"/>
      <c r="G539" s="285"/>
      <c r="H539" s="285"/>
      <c r="I539" s="285"/>
    </row>
    <row r="540" spans="1:9" ht="15">
      <c r="A540" s="732"/>
      <c r="B540" s="732"/>
      <c r="C540" s="285"/>
      <c r="D540" s="285"/>
      <c r="E540" s="285"/>
      <c r="F540" s="285"/>
      <c r="G540" s="285"/>
      <c r="H540" s="285"/>
      <c r="I540" s="285"/>
    </row>
    <row r="541" spans="1:9" ht="15">
      <c r="A541" s="732"/>
      <c r="B541" s="732"/>
      <c r="C541" s="285"/>
      <c r="D541" s="285"/>
      <c r="E541" s="285"/>
      <c r="F541" s="285"/>
      <c r="G541" s="285"/>
      <c r="H541" s="285"/>
      <c r="I541" s="285"/>
    </row>
    <row r="542" spans="1:9" ht="15">
      <c r="A542" s="732"/>
      <c r="B542" s="732"/>
      <c r="C542" s="285"/>
      <c r="D542" s="285"/>
      <c r="E542" s="285"/>
      <c r="F542" s="285"/>
      <c r="G542" s="285"/>
      <c r="H542" s="285"/>
      <c r="I542" s="285"/>
    </row>
    <row r="543" spans="1:9" ht="15">
      <c r="A543" s="732"/>
      <c r="B543" s="732"/>
      <c r="C543" s="285"/>
      <c r="D543" s="285"/>
      <c r="E543" s="285"/>
      <c r="F543" s="285"/>
      <c r="G543" s="285"/>
      <c r="H543" s="285"/>
      <c r="I543" s="285"/>
    </row>
    <row r="544" spans="1:9" ht="15">
      <c r="A544" s="732"/>
      <c r="B544" s="732"/>
      <c r="C544" s="285"/>
      <c r="D544" s="285"/>
      <c r="E544" s="285"/>
      <c r="F544" s="285"/>
      <c r="G544" s="285"/>
      <c r="H544" s="285"/>
      <c r="I544" s="285"/>
    </row>
    <row r="545" spans="1:9" ht="15">
      <c r="A545" s="732"/>
      <c r="B545" s="732"/>
      <c r="C545" s="285"/>
      <c r="D545" s="285"/>
      <c r="E545" s="285"/>
      <c r="F545" s="285"/>
      <c r="G545" s="285"/>
      <c r="H545" s="285"/>
      <c r="I545" s="285"/>
    </row>
    <row r="546" spans="1:9" ht="15">
      <c r="A546" s="732"/>
      <c r="B546" s="732"/>
      <c r="C546" s="285"/>
      <c r="D546" s="285"/>
      <c r="E546" s="285"/>
      <c r="F546" s="285"/>
      <c r="G546" s="285"/>
      <c r="H546" s="285"/>
      <c r="I546" s="285"/>
    </row>
    <row r="547" spans="1:9" ht="15">
      <c r="A547" s="732"/>
      <c r="B547" s="732"/>
      <c r="C547" s="285"/>
      <c r="D547" s="285"/>
      <c r="E547" s="285"/>
      <c r="F547" s="285"/>
      <c r="G547" s="285"/>
      <c r="H547" s="285"/>
      <c r="I547" s="285"/>
    </row>
    <row r="548" spans="1:9" ht="15">
      <c r="A548" s="732"/>
      <c r="B548" s="732"/>
      <c r="C548" s="285"/>
      <c r="D548" s="285"/>
      <c r="E548" s="285"/>
      <c r="F548" s="285"/>
      <c r="G548" s="285"/>
      <c r="H548" s="285"/>
      <c r="I548" s="285"/>
    </row>
    <row r="549" spans="1:9" ht="15">
      <c r="A549" s="732"/>
      <c r="B549" s="732"/>
      <c r="C549" s="285"/>
      <c r="D549" s="285"/>
      <c r="E549" s="285"/>
      <c r="F549" s="285"/>
      <c r="G549" s="285"/>
      <c r="H549" s="285"/>
      <c r="I549" s="285"/>
    </row>
    <row r="550" spans="1:9" ht="15">
      <c r="A550" s="732"/>
      <c r="B550" s="732"/>
      <c r="C550" s="285"/>
      <c r="D550" s="285"/>
      <c r="E550" s="285"/>
      <c r="F550" s="285"/>
      <c r="G550" s="285"/>
      <c r="H550" s="285"/>
      <c r="I550" s="285"/>
    </row>
    <row r="551" spans="1:9" ht="15">
      <c r="A551" s="732"/>
      <c r="B551" s="732"/>
      <c r="C551" s="285"/>
      <c r="D551" s="285"/>
      <c r="E551" s="285"/>
      <c r="F551" s="285"/>
      <c r="G551" s="285"/>
      <c r="H551" s="285"/>
      <c r="I551" s="285"/>
    </row>
    <row r="552" spans="1:9" ht="15">
      <c r="A552" s="732"/>
      <c r="B552" s="732"/>
      <c r="C552" s="285"/>
      <c r="D552" s="285"/>
      <c r="E552" s="285"/>
      <c r="F552" s="285"/>
      <c r="G552" s="285"/>
      <c r="H552" s="285"/>
      <c r="I552" s="285"/>
    </row>
    <row r="553" spans="1:9" ht="15">
      <c r="A553" s="732"/>
      <c r="B553" s="732"/>
      <c r="C553" s="285"/>
      <c r="D553" s="285"/>
      <c r="E553" s="285"/>
      <c r="F553" s="285"/>
      <c r="G553" s="285"/>
      <c r="H553" s="285"/>
      <c r="I553" s="285"/>
    </row>
    <row r="554" spans="1:9" ht="15">
      <c r="A554" s="732"/>
      <c r="B554" s="732"/>
      <c r="C554" s="285"/>
      <c r="D554" s="285"/>
      <c r="E554" s="285"/>
      <c r="F554" s="285"/>
      <c r="G554" s="285"/>
      <c r="H554" s="285"/>
      <c r="I554" s="285"/>
    </row>
    <row r="555" spans="1:9" ht="15">
      <c r="A555" s="732"/>
      <c r="B555" s="732"/>
      <c r="C555" s="285"/>
      <c r="D555" s="285"/>
      <c r="E555" s="285"/>
      <c r="F555" s="285"/>
      <c r="G555" s="285"/>
      <c r="H555" s="285"/>
      <c r="I555" s="285"/>
    </row>
    <row r="556" spans="1:9" ht="15">
      <c r="A556" s="732"/>
      <c r="B556" s="732"/>
      <c r="C556" s="285"/>
      <c r="D556" s="285"/>
      <c r="E556" s="285"/>
      <c r="F556" s="285"/>
      <c r="G556" s="285"/>
      <c r="H556" s="285"/>
      <c r="I556" s="285"/>
    </row>
    <row r="557" spans="1:9" ht="15">
      <c r="A557" s="732"/>
      <c r="B557" s="732"/>
      <c r="C557" s="285"/>
      <c r="D557" s="285"/>
      <c r="E557" s="285"/>
      <c r="F557" s="285"/>
      <c r="G557" s="285"/>
      <c r="H557" s="285"/>
      <c r="I557" s="285"/>
    </row>
    <row r="558" spans="1:9" ht="15">
      <c r="A558" s="732"/>
      <c r="B558" s="732"/>
      <c r="C558" s="285"/>
      <c r="D558" s="285"/>
      <c r="E558" s="285"/>
      <c r="F558" s="285"/>
      <c r="G558" s="285"/>
      <c r="H558" s="285"/>
      <c r="I558" s="285"/>
    </row>
    <row r="559" spans="1:9" ht="15">
      <c r="A559" s="732"/>
      <c r="B559" s="732"/>
      <c r="C559" s="285"/>
      <c r="D559" s="285"/>
      <c r="E559" s="285"/>
      <c r="F559" s="285"/>
      <c r="G559" s="285"/>
      <c r="H559" s="285"/>
      <c r="I559" s="285"/>
    </row>
    <row r="560" spans="1:9" ht="15">
      <c r="A560" s="732"/>
      <c r="B560" s="732"/>
      <c r="C560" s="285"/>
      <c r="D560" s="285"/>
      <c r="E560" s="285"/>
      <c r="F560" s="285"/>
      <c r="G560" s="285"/>
      <c r="H560" s="285"/>
      <c r="I560" s="285"/>
    </row>
    <row r="561" spans="1:9" ht="15">
      <c r="A561" s="732"/>
      <c r="B561" s="732"/>
      <c r="C561" s="285"/>
      <c r="D561" s="285"/>
      <c r="E561" s="285"/>
      <c r="F561" s="285"/>
      <c r="G561" s="285"/>
      <c r="H561" s="285"/>
      <c r="I561" s="285"/>
    </row>
    <row r="562" spans="1:9" ht="15">
      <c r="A562" s="732"/>
      <c r="B562" s="732"/>
      <c r="C562" s="285"/>
      <c r="D562" s="285"/>
      <c r="E562" s="285"/>
      <c r="F562" s="285"/>
      <c r="G562" s="285"/>
      <c r="H562" s="285"/>
      <c r="I562" s="285"/>
    </row>
    <row r="563" spans="1:9" ht="15">
      <c r="A563" s="732"/>
      <c r="B563" s="732"/>
      <c r="C563" s="285"/>
      <c r="D563" s="285"/>
      <c r="E563" s="285"/>
      <c r="F563" s="285"/>
      <c r="G563" s="285"/>
      <c r="H563" s="285"/>
      <c r="I563" s="285"/>
    </row>
    <row r="564" spans="1:9" ht="15">
      <c r="A564" s="732"/>
      <c r="B564" s="732"/>
      <c r="C564" s="285"/>
      <c r="D564" s="285"/>
      <c r="E564" s="285"/>
      <c r="F564" s="285"/>
      <c r="G564" s="285"/>
      <c r="H564" s="285"/>
      <c r="I564" s="285"/>
    </row>
    <row r="565" spans="1:9" ht="15">
      <c r="A565" s="732"/>
      <c r="B565" s="732"/>
      <c r="C565" s="285"/>
      <c r="D565" s="285"/>
      <c r="E565" s="285"/>
      <c r="F565" s="285"/>
      <c r="G565" s="285"/>
      <c r="H565" s="285"/>
      <c r="I565" s="285"/>
    </row>
    <row r="566" spans="1:9" ht="15">
      <c r="A566" s="732"/>
      <c r="B566" s="732"/>
      <c r="C566" s="285"/>
      <c r="D566" s="285"/>
      <c r="E566" s="285"/>
      <c r="F566" s="285"/>
      <c r="G566" s="285"/>
      <c r="H566" s="285"/>
      <c r="I566" s="285"/>
    </row>
    <row r="567" spans="1:9" ht="15">
      <c r="A567" s="732"/>
      <c r="B567" s="732"/>
      <c r="C567" s="285"/>
      <c r="D567" s="285"/>
      <c r="E567" s="285"/>
      <c r="F567" s="285"/>
      <c r="G567" s="285"/>
      <c r="H567" s="285"/>
      <c r="I567" s="285"/>
    </row>
    <row r="568" spans="1:9" ht="15">
      <c r="A568" s="732"/>
      <c r="B568" s="732"/>
      <c r="C568" s="285"/>
      <c r="D568" s="285"/>
      <c r="E568" s="285"/>
      <c r="F568" s="285"/>
      <c r="G568" s="285"/>
      <c r="H568" s="285"/>
      <c r="I568" s="285"/>
    </row>
    <row r="569" spans="1:9" ht="15">
      <c r="A569" s="732"/>
      <c r="B569" s="732"/>
      <c r="C569" s="285"/>
      <c r="D569" s="285"/>
      <c r="E569" s="285"/>
      <c r="F569" s="285"/>
      <c r="G569" s="285"/>
      <c r="H569" s="285"/>
      <c r="I569" s="285"/>
    </row>
    <row r="570" spans="1:9" ht="15">
      <c r="A570" s="732"/>
      <c r="B570" s="732"/>
      <c r="C570" s="285"/>
      <c r="D570" s="285"/>
      <c r="E570" s="285"/>
      <c r="F570" s="285"/>
      <c r="G570" s="285"/>
      <c r="H570" s="285"/>
      <c r="I570" s="285"/>
    </row>
    <row r="571" spans="1:9" ht="15">
      <c r="A571" s="732"/>
      <c r="B571" s="732"/>
      <c r="C571" s="285"/>
      <c r="D571" s="285"/>
      <c r="E571" s="285"/>
      <c r="F571" s="285"/>
      <c r="G571" s="285"/>
      <c r="H571" s="285"/>
      <c r="I571" s="285"/>
    </row>
    <row r="572" spans="1:9" ht="15">
      <c r="A572" s="732"/>
      <c r="B572" s="732"/>
      <c r="C572" s="285"/>
      <c r="D572" s="285"/>
      <c r="E572" s="285"/>
      <c r="F572" s="285"/>
      <c r="G572" s="285"/>
      <c r="H572" s="285"/>
      <c r="I572" s="285"/>
    </row>
    <row r="573" spans="1:9" ht="15">
      <c r="A573" s="732"/>
      <c r="B573" s="732"/>
      <c r="C573" s="285"/>
      <c r="D573" s="285"/>
      <c r="E573" s="285"/>
      <c r="F573" s="285"/>
      <c r="G573" s="285"/>
      <c r="H573" s="285"/>
      <c r="I573" s="285"/>
    </row>
    <row r="574" spans="1:9" ht="15">
      <c r="A574" s="732"/>
      <c r="B574" s="732"/>
      <c r="C574" s="285"/>
      <c r="D574" s="285"/>
      <c r="E574" s="285"/>
      <c r="F574" s="285"/>
      <c r="G574" s="285"/>
      <c r="H574" s="285"/>
      <c r="I574" s="285"/>
    </row>
    <row r="575" spans="1:9" ht="15">
      <c r="A575" s="732"/>
      <c r="B575" s="732"/>
      <c r="C575" s="285"/>
      <c r="D575" s="285"/>
      <c r="E575" s="285"/>
      <c r="F575" s="285"/>
      <c r="G575" s="285"/>
      <c r="H575" s="285"/>
      <c r="I575" s="285"/>
    </row>
  </sheetData>
  <sheetProtection/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120" zoomScaleNormal="120" zoomScalePageLayoutView="0" workbookViewId="0" topLeftCell="A1">
      <selection activeCell="B1" sqref="B1"/>
    </sheetView>
  </sheetViews>
  <sheetFormatPr defaultColWidth="9.00390625" defaultRowHeight="16.5"/>
  <cols>
    <col min="1" max="1" width="27.00390625" style="54" customWidth="1"/>
    <col min="2" max="9" width="8.25390625" style="53" customWidth="1"/>
    <col min="10" max="16384" width="9.00390625" style="53" customWidth="1"/>
  </cols>
  <sheetData>
    <row r="1" spans="1:2" ht="18.75" customHeight="1">
      <c r="A1" s="22" t="s">
        <v>550</v>
      </c>
      <c r="B1" s="52"/>
    </row>
    <row r="2" spans="1:2" ht="15" customHeight="1">
      <c r="A2" s="614"/>
      <c r="B2" s="52"/>
    </row>
    <row r="3" spans="1:2" ht="15" customHeight="1">
      <c r="A3" s="614"/>
      <c r="B3" s="52"/>
    </row>
    <row r="4" spans="1:2" ht="15" customHeight="1">
      <c r="A4" s="22" t="s">
        <v>685</v>
      </c>
      <c r="B4" s="52"/>
    </row>
    <row r="5" spans="2:9" ht="15" customHeight="1">
      <c r="B5" s="52"/>
      <c r="I5" s="316" t="s">
        <v>467</v>
      </c>
    </row>
    <row r="6" spans="1:9" s="57" customFormat="1" ht="16.5" customHeight="1">
      <c r="A6" s="107"/>
      <c r="B6" s="1012">
        <v>2013</v>
      </c>
      <c r="C6" s="1014">
        <v>2014</v>
      </c>
      <c r="D6" s="1016">
        <v>2015</v>
      </c>
      <c r="E6" s="17">
        <v>2015</v>
      </c>
      <c r="F6" s="17">
        <v>2015</v>
      </c>
      <c r="G6" s="17">
        <v>2016</v>
      </c>
      <c r="H6" s="17">
        <v>2016</v>
      </c>
      <c r="I6" s="17">
        <v>2016</v>
      </c>
    </row>
    <row r="7" spans="1:9" s="57" customFormat="1" ht="16.5" customHeight="1">
      <c r="A7" s="109"/>
      <c r="B7" s="1013"/>
      <c r="C7" s="1015"/>
      <c r="D7" s="1017"/>
      <c r="E7" s="95" t="s">
        <v>749</v>
      </c>
      <c r="F7" s="95" t="s">
        <v>750</v>
      </c>
      <c r="G7" s="95" t="s">
        <v>751</v>
      </c>
      <c r="H7" s="95" t="s">
        <v>748</v>
      </c>
      <c r="I7" s="95" t="s">
        <v>749</v>
      </c>
    </row>
    <row r="8" spans="1:2" ht="4.5" customHeight="1">
      <c r="A8" s="110"/>
      <c r="B8" s="52"/>
    </row>
    <row r="9" spans="1:2" ht="18" customHeight="1">
      <c r="A9" s="45" t="s">
        <v>726</v>
      </c>
      <c r="B9" s="52"/>
    </row>
    <row r="10" spans="1:9" ht="18" customHeight="1">
      <c r="A10" s="60" t="s">
        <v>443</v>
      </c>
      <c r="B10" s="842">
        <v>7.7</v>
      </c>
      <c r="C10" s="842">
        <v>7.4</v>
      </c>
      <c r="D10" s="842">
        <v>6.9</v>
      </c>
      <c r="E10" s="842">
        <v>6.9</v>
      </c>
      <c r="F10" s="842">
        <v>6.8</v>
      </c>
      <c r="G10" s="842">
        <v>6.7</v>
      </c>
      <c r="H10" s="842">
        <v>6.7</v>
      </c>
      <c r="I10" s="842">
        <v>6.7</v>
      </c>
    </row>
    <row r="11" spans="1:9" ht="18" customHeight="1">
      <c r="A11" s="60" t="s">
        <v>444</v>
      </c>
      <c r="B11" s="842">
        <v>7.8</v>
      </c>
      <c r="C11" s="842">
        <v>6</v>
      </c>
      <c r="D11" s="842">
        <v>-2.9</v>
      </c>
      <c r="E11" s="842">
        <v>-6.4</v>
      </c>
      <c r="F11" s="842">
        <v>-5.2</v>
      </c>
      <c r="G11" s="839" t="s">
        <v>1175</v>
      </c>
      <c r="H11" s="839" t="s">
        <v>1176</v>
      </c>
      <c r="I11" s="842">
        <v>-6.7</v>
      </c>
    </row>
    <row r="12" spans="1:9" ht="18" customHeight="1">
      <c r="A12" s="60" t="s">
        <v>445</v>
      </c>
      <c r="B12" s="842">
        <v>7.3</v>
      </c>
      <c r="C12" s="842">
        <v>0.5</v>
      </c>
      <c r="D12" s="842">
        <v>-14.3</v>
      </c>
      <c r="E12" s="842">
        <v>-14.4</v>
      </c>
      <c r="F12" s="842">
        <v>-11.8</v>
      </c>
      <c r="G12" s="842">
        <v>-13.7</v>
      </c>
      <c r="H12" s="839" t="s">
        <v>1177</v>
      </c>
      <c r="I12" s="842">
        <v>-4.6</v>
      </c>
    </row>
    <row r="13" spans="1:9" ht="18" customHeight="1">
      <c r="A13" s="60" t="s">
        <v>458</v>
      </c>
      <c r="B13" s="842">
        <v>2.6</v>
      </c>
      <c r="C13" s="842">
        <v>2</v>
      </c>
      <c r="D13" s="842">
        <v>1.4</v>
      </c>
      <c r="E13" s="842">
        <v>1.4</v>
      </c>
      <c r="F13" s="842">
        <v>1.4</v>
      </c>
      <c r="G13" s="842">
        <v>2.1</v>
      </c>
      <c r="H13" s="842">
        <v>2.1</v>
      </c>
      <c r="I13" s="842">
        <v>2</v>
      </c>
    </row>
    <row r="14" spans="1:9" ht="4.5" customHeight="1">
      <c r="A14" s="110"/>
      <c r="B14" s="842"/>
      <c r="C14" s="842"/>
      <c r="D14" s="842"/>
      <c r="E14" s="842"/>
      <c r="F14" s="842"/>
      <c r="G14" s="842"/>
      <c r="H14" s="842"/>
      <c r="I14" s="842"/>
    </row>
    <row r="15" spans="1:9" ht="18" customHeight="1">
      <c r="A15" s="45" t="s">
        <v>459</v>
      </c>
      <c r="B15" s="842"/>
      <c r="C15" s="842"/>
      <c r="D15" s="842"/>
      <c r="E15" s="842"/>
      <c r="F15" s="842"/>
      <c r="G15" s="842"/>
      <c r="H15" s="842"/>
      <c r="I15" s="842"/>
    </row>
    <row r="16" spans="1:9" ht="18" customHeight="1">
      <c r="A16" s="45" t="s">
        <v>339</v>
      </c>
      <c r="B16" s="842">
        <v>3.1</v>
      </c>
      <c r="C16" s="842">
        <v>2.7</v>
      </c>
      <c r="D16" s="842">
        <v>2.4</v>
      </c>
      <c r="E16" s="842">
        <v>2.3</v>
      </c>
      <c r="F16" s="842">
        <v>1.9</v>
      </c>
      <c r="G16" s="842">
        <v>0.8</v>
      </c>
      <c r="H16" s="842">
        <v>1.7</v>
      </c>
      <c r="I16" s="842">
        <v>1.9</v>
      </c>
    </row>
    <row r="17" spans="1:9" ht="18" customHeight="1">
      <c r="A17" s="60" t="s">
        <v>444</v>
      </c>
      <c r="B17" s="842">
        <v>3.6</v>
      </c>
      <c r="C17" s="842">
        <v>3.2</v>
      </c>
      <c r="D17" s="842">
        <v>-1.8</v>
      </c>
      <c r="E17" s="842">
        <v>-4.1</v>
      </c>
      <c r="F17" s="842">
        <v>-2.9</v>
      </c>
      <c r="G17" s="842">
        <v>-6.8</v>
      </c>
      <c r="H17" s="842">
        <v>-1.2</v>
      </c>
      <c r="I17" s="842">
        <v>0.2</v>
      </c>
    </row>
    <row r="18" spans="1:9" ht="18" customHeight="1">
      <c r="A18" s="60" t="s">
        <v>445</v>
      </c>
      <c r="B18" s="842">
        <v>3.8</v>
      </c>
      <c r="C18" s="842">
        <v>3.9</v>
      </c>
      <c r="D18" s="842">
        <v>-4.1</v>
      </c>
      <c r="E18" s="842">
        <v>-6.7</v>
      </c>
      <c r="F18" s="842">
        <v>-7</v>
      </c>
      <c r="G18" s="842">
        <v>-8.2</v>
      </c>
      <c r="H18" s="842">
        <v>-3.2</v>
      </c>
      <c r="I18" s="842">
        <v>1.2</v>
      </c>
    </row>
    <row r="19" spans="1:9" ht="18" customHeight="1">
      <c r="A19" s="60" t="s">
        <v>446</v>
      </c>
      <c r="B19" s="842">
        <v>4.3</v>
      </c>
      <c r="C19" s="842">
        <v>4.4</v>
      </c>
      <c r="D19" s="842">
        <v>3</v>
      </c>
      <c r="E19" s="842">
        <v>2.3</v>
      </c>
      <c r="F19" s="842">
        <v>2.3</v>
      </c>
      <c r="G19" s="842">
        <v>2.8</v>
      </c>
      <c r="H19" s="842">
        <v>2.6</v>
      </c>
      <c r="I19" s="842">
        <v>3.1</v>
      </c>
    </row>
    <row r="20" spans="1:9" ht="18" customHeight="1">
      <c r="A20" s="45" t="s">
        <v>460</v>
      </c>
      <c r="B20" s="842">
        <v>3.4</v>
      </c>
      <c r="C20" s="842">
        <v>3.3</v>
      </c>
      <c r="D20" s="842">
        <v>3.3</v>
      </c>
      <c r="E20" s="842">
        <v>3.5</v>
      </c>
      <c r="F20" s="842" t="s">
        <v>1178</v>
      </c>
      <c r="G20" s="842">
        <v>3.3</v>
      </c>
      <c r="H20" s="842">
        <v>3.5</v>
      </c>
      <c r="I20" s="842">
        <v>3.6</v>
      </c>
    </row>
    <row r="21" spans="1:9" ht="4.5" customHeight="1">
      <c r="A21" s="110"/>
      <c r="B21" s="842"/>
      <c r="C21" s="842"/>
      <c r="D21" s="842"/>
      <c r="E21" s="842"/>
      <c r="F21" s="842"/>
      <c r="G21" s="842"/>
      <c r="H21" s="842"/>
      <c r="I21" s="842"/>
    </row>
    <row r="22" spans="1:9" ht="18" customHeight="1">
      <c r="A22" s="45" t="s">
        <v>688</v>
      </c>
      <c r="B22" s="842"/>
      <c r="C22" s="842"/>
      <c r="D22" s="842"/>
      <c r="E22" s="842"/>
      <c r="F22" s="842"/>
      <c r="G22" s="842"/>
      <c r="H22" s="842"/>
      <c r="I22" s="842"/>
    </row>
    <row r="23" spans="1:9" ht="18" customHeight="1">
      <c r="A23" s="45" t="s">
        <v>339</v>
      </c>
      <c r="B23" s="842">
        <v>2.2</v>
      </c>
      <c r="C23" s="842" t="s">
        <v>1179</v>
      </c>
      <c r="D23" s="842">
        <v>0.7</v>
      </c>
      <c r="E23" s="839" t="s">
        <v>1180</v>
      </c>
      <c r="F23" s="839" t="s">
        <v>1181</v>
      </c>
      <c r="G23" s="839" t="s">
        <v>1182</v>
      </c>
      <c r="H23" s="839" t="s">
        <v>1183</v>
      </c>
      <c r="I23" s="842">
        <v>2</v>
      </c>
    </row>
    <row r="24" spans="1:9" ht="18" customHeight="1">
      <c r="A24" s="60" t="s">
        <v>883</v>
      </c>
      <c r="B24" s="842">
        <v>1.6</v>
      </c>
      <c r="C24" s="842">
        <v>2.8</v>
      </c>
      <c r="D24" s="842">
        <v>-10.9</v>
      </c>
      <c r="E24" s="842">
        <v>-14</v>
      </c>
      <c r="F24" s="842">
        <v>-13.9</v>
      </c>
      <c r="G24" s="842">
        <v>-12.1</v>
      </c>
      <c r="H24" s="842">
        <v>-6.2</v>
      </c>
      <c r="I24" s="842">
        <v>0.1</v>
      </c>
    </row>
    <row r="25" spans="1:9" ht="18" customHeight="1">
      <c r="A25" s="60" t="s">
        <v>884</v>
      </c>
      <c r="B25" s="842">
        <v>0.2</v>
      </c>
      <c r="C25" s="842">
        <v>1.4</v>
      </c>
      <c r="D25" s="842">
        <v>-15.8</v>
      </c>
      <c r="E25" s="842">
        <v>-18.5</v>
      </c>
      <c r="F25" s="842">
        <v>-15.1</v>
      </c>
      <c r="G25" s="842">
        <v>-14</v>
      </c>
      <c r="H25" s="842">
        <v>-7.6</v>
      </c>
      <c r="I25" s="842">
        <v>-0.1</v>
      </c>
    </row>
    <row r="26" spans="1:9" ht="18" customHeight="1">
      <c r="A26" s="60" t="s">
        <v>446</v>
      </c>
      <c r="B26" s="842">
        <v>0.8</v>
      </c>
      <c r="C26" s="842">
        <v>1.2</v>
      </c>
      <c r="D26" s="842">
        <v>-0.3</v>
      </c>
      <c r="E26" s="842">
        <v>-0.3</v>
      </c>
      <c r="F26" s="842">
        <v>0.3</v>
      </c>
      <c r="G26" s="842">
        <v>1.8</v>
      </c>
      <c r="H26" s="842">
        <v>1.3</v>
      </c>
      <c r="I26" s="842">
        <v>0.7</v>
      </c>
    </row>
    <row r="27" spans="1:9" ht="18" customHeight="1">
      <c r="A27" s="45" t="s">
        <v>338</v>
      </c>
      <c r="B27" s="842">
        <v>4.2</v>
      </c>
      <c r="C27" s="842">
        <v>4</v>
      </c>
      <c r="D27" s="842">
        <v>3.8</v>
      </c>
      <c r="E27" s="842">
        <v>3.9</v>
      </c>
      <c r="F27" s="842">
        <v>3.9</v>
      </c>
      <c r="G27" s="842">
        <v>3.9</v>
      </c>
      <c r="H27" s="842">
        <v>3.9</v>
      </c>
      <c r="I27" s="842">
        <v>4</v>
      </c>
    </row>
    <row r="28" spans="1:9" ht="4.5" customHeight="1">
      <c r="A28" s="110"/>
      <c r="B28" s="842"/>
      <c r="C28" s="842"/>
      <c r="D28" s="842"/>
      <c r="E28" s="842"/>
      <c r="F28" s="842"/>
      <c r="G28" s="842"/>
      <c r="H28" s="842"/>
      <c r="I28" s="842"/>
    </row>
    <row r="29" spans="1:9" ht="16.5" customHeight="1">
      <c r="A29" s="45" t="s">
        <v>461</v>
      </c>
      <c r="B29" s="842"/>
      <c r="C29" s="842"/>
      <c r="D29" s="842"/>
      <c r="E29" s="842"/>
      <c r="F29" s="842"/>
      <c r="G29" s="842"/>
      <c r="H29" s="842"/>
      <c r="I29" s="842"/>
    </row>
    <row r="30" spans="1:9" ht="16.5" customHeight="1">
      <c r="A30" s="45" t="s">
        <v>443</v>
      </c>
      <c r="B30" s="842">
        <v>1.4</v>
      </c>
      <c r="C30" s="842" t="s">
        <v>1184</v>
      </c>
      <c r="D30" s="842" t="s">
        <v>1185</v>
      </c>
      <c r="E30" s="842" t="s">
        <v>1186</v>
      </c>
      <c r="F30" s="842" t="s">
        <v>1183</v>
      </c>
      <c r="G30" s="842" t="s">
        <v>1187</v>
      </c>
      <c r="H30" s="842" t="s">
        <v>1188</v>
      </c>
      <c r="I30" s="842">
        <v>1.1</v>
      </c>
    </row>
    <row r="31" spans="1:9" ht="16.5" customHeight="1">
      <c r="A31" s="60" t="s">
        <v>444</v>
      </c>
      <c r="B31" s="842">
        <v>9.5</v>
      </c>
      <c r="C31" s="842">
        <v>4.8</v>
      </c>
      <c r="D31" s="842">
        <v>3.4</v>
      </c>
      <c r="E31" s="842">
        <v>3.7</v>
      </c>
      <c r="F31" s="842">
        <v>-4.6</v>
      </c>
      <c r="G31" s="842">
        <v>-7.9</v>
      </c>
      <c r="H31" s="842">
        <v>-9.5</v>
      </c>
      <c r="I31" s="842">
        <v>-10.2</v>
      </c>
    </row>
    <row r="32" spans="1:9" ht="16.5" customHeight="1">
      <c r="A32" s="60" t="s">
        <v>445</v>
      </c>
      <c r="B32" s="842">
        <v>14.9</v>
      </c>
      <c r="C32" s="842">
        <v>5.7</v>
      </c>
      <c r="D32" s="842">
        <v>-8.7</v>
      </c>
      <c r="E32" s="842">
        <v>-5.9</v>
      </c>
      <c r="F32" s="842">
        <v>-13.9</v>
      </c>
      <c r="G32" s="842">
        <v>-15.7</v>
      </c>
      <c r="H32" s="842">
        <v>-18.8</v>
      </c>
      <c r="I32" s="842">
        <v>-19.5</v>
      </c>
    </row>
    <row r="33" spans="1:9" ht="16.5" customHeight="1">
      <c r="A33" s="45" t="s">
        <v>337</v>
      </c>
      <c r="B33" s="842">
        <v>0.3</v>
      </c>
      <c r="C33" s="842">
        <v>2.8</v>
      </c>
      <c r="D33" s="842">
        <v>0.8</v>
      </c>
      <c r="E33" s="842" t="s">
        <v>1189</v>
      </c>
      <c r="F33" s="842" t="s">
        <v>1190</v>
      </c>
      <c r="G33" s="839" t="s">
        <v>1191</v>
      </c>
      <c r="H33" s="839" t="s">
        <v>1192</v>
      </c>
      <c r="I33" s="842">
        <v>-0.5</v>
      </c>
    </row>
    <row r="34" spans="1:9" ht="16.5" customHeight="1">
      <c r="A34" s="45" t="s">
        <v>338</v>
      </c>
      <c r="B34" s="842">
        <v>4</v>
      </c>
      <c r="C34" s="842">
        <v>3.6</v>
      </c>
      <c r="D34" s="842">
        <v>3.4</v>
      </c>
      <c r="E34" s="842">
        <v>3.4</v>
      </c>
      <c r="F34" s="842">
        <v>3.1</v>
      </c>
      <c r="G34" s="842">
        <v>3.2</v>
      </c>
      <c r="H34" s="842">
        <v>3.2</v>
      </c>
      <c r="I34" s="842">
        <v>3.1</v>
      </c>
    </row>
    <row r="35" spans="1:9" ht="4.5" customHeight="1">
      <c r="A35" s="46"/>
      <c r="B35" s="842"/>
      <c r="C35" s="842"/>
      <c r="D35" s="842"/>
      <c r="E35" s="842"/>
      <c r="F35" s="842"/>
      <c r="G35" s="842"/>
      <c r="H35" s="842"/>
      <c r="I35" s="842"/>
    </row>
    <row r="36" spans="1:9" ht="16.5" customHeight="1">
      <c r="A36" s="45" t="s">
        <v>705</v>
      </c>
      <c r="B36" s="842"/>
      <c r="C36" s="842"/>
      <c r="D36" s="842"/>
      <c r="E36" s="842"/>
      <c r="F36" s="842"/>
      <c r="G36" s="842"/>
      <c r="H36" s="842"/>
      <c r="I36" s="842"/>
    </row>
    <row r="37" spans="1:9" ht="16.5" customHeight="1">
      <c r="A37" s="60" t="s">
        <v>443</v>
      </c>
      <c r="B37" s="842">
        <v>2.9</v>
      </c>
      <c r="C37" s="842">
        <v>3.3</v>
      </c>
      <c r="D37" s="842">
        <v>2.6</v>
      </c>
      <c r="E37" s="842">
        <v>2.8</v>
      </c>
      <c r="F37" s="842">
        <v>3.1</v>
      </c>
      <c r="G37" s="842">
        <v>2.8</v>
      </c>
      <c r="H37" s="842" t="s">
        <v>1193</v>
      </c>
      <c r="I37" s="842">
        <v>2.6</v>
      </c>
    </row>
    <row r="38" spans="1:9" ht="16.5" customHeight="1">
      <c r="A38" s="60" t="s">
        <v>444</v>
      </c>
      <c r="B38" s="842">
        <v>2.1</v>
      </c>
      <c r="C38" s="842">
        <v>2.3</v>
      </c>
      <c r="D38" s="842">
        <v>-8</v>
      </c>
      <c r="E38" s="842">
        <v>-9.5</v>
      </c>
      <c r="F38" s="842">
        <v>-12</v>
      </c>
      <c r="G38" s="839" t="s">
        <v>1194</v>
      </c>
      <c r="H38" s="839" t="s">
        <v>1195</v>
      </c>
      <c r="I38" s="842">
        <v>-5</v>
      </c>
    </row>
    <row r="39" spans="1:9" ht="16.5" customHeight="1">
      <c r="A39" s="60" t="s">
        <v>445</v>
      </c>
      <c r="B39" s="842">
        <v>-0.8</v>
      </c>
      <c r="C39" s="842">
        <v>1.9</v>
      </c>
      <c r="D39" s="842">
        <v>-16.9</v>
      </c>
      <c r="E39" s="842">
        <v>-18.7</v>
      </c>
      <c r="F39" s="842">
        <v>-17.8</v>
      </c>
      <c r="G39" s="839" t="s">
        <v>1196</v>
      </c>
      <c r="H39" s="839" t="s">
        <v>1197</v>
      </c>
      <c r="I39" s="842">
        <v>-5.2</v>
      </c>
    </row>
    <row r="40" spans="1:9" ht="16.5" customHeight="1">
      <c r="A40" s="45" t="s">
        <v>337</v>
      </c>
      <c r="B40" s="842" t="s">
        <v>1152</v>
      </c>
      <c r="C40" s="842" t="s">
        <v>1152</v>
      </c>
      <c r="D40" s="842" t="s">
        <v>916</v>
      </c>
      <c r="E40" s="842">
        <v>0.7</v>
      </c>
      <c r="F40" s="842" t="s">
        <v>1139</v>
      </c>
      <c r="G40" s="842" t="s">
        <v>912</v>
      </c>
      <c r="H40" s="842">
        <v>0.9</v>
      </c>
      <c r="I40" s="842">
        <v>0.9</v>
      </c>
    </row>
    <row r="41" spans="1:9" ht="16.5" customHeight="1">
      <c r="A41" s="45" t="s">
        <v>338</v>
      </c>
      <c r="B41" s="842">
        <v>3.1</v>
      </c>
      <c r="C41" s="842">
        <v>3.5</v>
      </c>
      <c r="D41" s="842">
        <v>3.6</v>
      </c>
      <c r="E41" s="842">
        <v>3.4</v>
      </c>
      <c r="F41" s="842">
        <v>3.1</v>
      </c>
      <c r="G41" s="842">
        <v>4.3</v>
      </c>
      <c r="H41" s="842">
        <v>3.8</v>
      </c>
      <c r="I41" s="842">
        <v>3.6</v>
      </c>
    </row>
    <row r="42" spans="1:8" ht="4.5" customHeight="1">
      <c r="A42" s="46"/>
      <c r="B42" s="842"/>
      <c r="C42" s="842"/>
      <c r="D42" s="842"/>
      <c r="E42" s="842"/>
      <c r="F42" s="842"/>
      <c r="G42" s="842"/>
      <c r="H42" s="842"/>
    </row>
    <row r="43" spans="1:8" ht="16.5" customHeight="1">
      <c r="A43" s="45" t="s">
        <v>462</v>
      </c>
      <c r="B43" s="842"/>
      <c r="C43" s="842"/>
      <c r="D43" s="842"/>
      <c r="E43" s="842"/>
      <c r="F43" s="842"/>
      <c r="G43" s="842"/>
      <c r="H43" s="842"/>
    </row>
    <row r="44" spans="1:9" ht="16.5" customHeight="1">
      <c r="A44" s="45" t="s">
        <v>339</v>
      </c>
      <c r="B44" s="842">
        <v>4.7</v>
      </c>
      <c r="C44" s="842">
        <v>3.3</v>
      </c>
      <c r="D44" s="842">
        <v>2</v>
      </c>
      <c r="E44" s="842">
        <v>1.8</v>
      </c>
      <c r="F44" s="842">
        <v>1.8</v>
      </c>
      <c r="G44" s="842" t="s">
        <v>1198</v>
      </c>
      <c r="H44" s="842" t="s">
        <v>1198</v>
      </c>
      <c r="I44" s="842">
        <v>1.1</v>
      </c>
    </row>
    <row r="45" spans="1:9" ht="16.5" customHeight="1">
      <c r="A45" s="60" t="s">
        <v>444</v>
      </c>
      <c r="B45" s="839" t="s">
        <v>1161</v>
      </c>
      <c r="C45" s="842">
        <v>0.8</v>
      </c>
      <c r="D45" s="842">
        <v>-7.2</v>
      </c>
      <c r="E45" s="842">
        <v>-8</v>
      </c>
      <c r="F45" s="842">
        <v>-5.7</v>
      </c>
      <c r="G45" s="842">
        <v>-11.6</v>
      </c>
      <c r="H45" s="842">
        <v>-4.7</v>
      </c>
      <c r="I45" s="842">
        <v>-3.5</v>
      </c>
    </row>
    <row r="46" spans="1:9" ht="16.5" customHeight="1">
      <c r="A46" s="60" t="s">
        <v>445</v>
      </c>
      <c r="B46" s="842">
        <v>-1.6</v>
      </c>
      <c r="C46" s="842">
        <v>-0.6</v>
      </c>
      <c r="D46" s="842">
        <v>-12.1</v>
      </c>
      <c r="E46" s="842">
        <v>-9.1</v>
      </c>
      <c r="F46" s="842">
        <v>-9.9</v>
      </c>
      <c r="G46" s="842">
        <v>-7.4</v>
      </c>
      <c r="H46" s="842">
        <v>-6.7</v>
      </c>
      <c r="I46" s="842">
        <v>-6.7</v>
      </c>
    </row>
    <row r="47" spans="1:9" ht="16.5" customHeight="1">
      <c r="A47" s="60" t="s">
        <v>446</v>
      </c>
      <c r="B47" s="842">
        <v>2.4</v>
      </c>
      <c r="C47" s="842">
        <v>1</v>
      </c>
      <c r="D47" s="842">
        <v>-0.5</v>
      </c>
      <c r="E47" s="842">
        <v>-0.6</v>
      </c>
      <c r="F47" s="842">
        <v>-0.7</v>
      </c>
      <c r="G47" s="842">
        <v>-0.8</v>
      </c>
      <c r="H47" s="842">
        <v>-0.9</v>
      </c>
      <c r="I47" s="842">
        <v>-0.4</v>
      </c>
    </row>
    <row r="48" spans="1:9" ht="16.5" customHeight="1">
      <c r="A48" s="45" t="s">
        <v>338</v>
      </c>
      <c r="B48" s="842">
        <v>1.9</v>
      </c>
      <c r="C48" s="842">
        <v>2</v>
      </c>
      <c r="D48" s="842">
        <v>1.9</v>
      </c>
      <c r="E48" s="842">
        <v>1.7</v>
      </c>
      <c r="F48" s="842">
        <v>1.6</v>
      </c>
      <c r="G48" s="842">
        <v>1.8</v>
      </c>
      <c r="H48" s="842">
        <v>2.8</v>
      </c>
      <c r="I48" s="842">
        <v>1.8</v>
      </c>
    </row>
    <row r="49" spans="1:9" ht="4.5" customHeight="1">
      <c r="A49" s="61"/>
      <c r="B49" s="196"/>
      <c r="C49" s="79"/>
      <c r="D49" s="79"/>
      <c r="E49" s="79"/>
      <c r="F49" s="79"/>
      <c r="G49" s="79"/>
      <c r="H49" s="79"/>
      <c r="I49" s="79"/>
    </row>
    <row r="50" ht="15" customHeight="1">
      <c r="A50" s="667" t="s">
        <v>555</v>
      </c>
    </row>
    <row r="51" ht="15" customHeight="1">
      <c r="A51" s="667" t="s">
        <v>885</v>
      </c>
    </row>
    <row r="52" ht="15" customHeight="1">
      <c r="A52" s="666" t="s">
        <v>556</v>
      </c>
    </row>
    <row r="53" ht="15" customHeight="1">
      <c r="A53" s="666" t="s">
        <v>557</v>
      </c>
    </row>
    <row r="54" ht="15" customHeight="1">
      <c r="A54" s="666" t="s">
        <v>689</v>
      </c>
    </row>
    <row r="55" ht="15" customHeight="1">
      <c r="A55" s="516" t="s">
        <v>558</v>
      </c>
    </row>
    <row r="56" ht="15" customHeight="1">
      <c r="A56" s="668" t="s">
        <v>697</v>
      </c>
    </row>
    <row r="57" ht="15" customHeight="1">
      <c r="A57" s="668" t="s">
        <v>559</v>
      </c>
    </row>
    <row r="79" ht="15">
      <c r="A79" s="53"/>
    </row>
  </sheetData>
  <sheetProtection/>
  <mergeCells count="3">
    <mergeCell ref="B6:B7"/>
    <mergeCell ref="C6:C7"/>
    <mergeCell ref="D6:D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A1">
      <selection activeCell="C1" sqref="C1"/>
    </sheetView>
  </sheetViews>
  <sheetFormatPr defaultColWidth="9.00390625" defaultRowHeight="16.5"/>
  <cols>
    <col min="1" max="1" width="18.25390625" style="0" customWidth="1"/>
    <col min="2" max="2" width="10.875" style="0" customWidth="1"/>
    <col min="3" max="11" width="7.875" style="0" customWidth="1"/>
  </cols>
  <sheetData>
    <row r="1" spans="1:11" ht="15.75">
      <c r="A1" s="935" t="s">
        <v>835</v>
      </c>
      <c r="B1" s="936"/>
      <c r="C1" s="388"/>
      <c r="D1" s="388"/>
      <c r="E1" s="388"/>
      <c r="F1" s="388"/>
      <c r="G1" s="397"/>
      <c r="H1" s="397"/>
      <c r="I1" s="397"/>
      <c r="J1" s="397"/>
      <c r="K1" s="397"/>
    </row>
    <row r="2" spans="1:11" ht="15" customHeight="1">
      <c r="A2" s="936"/>
      <c r="B2" s="936"/>
      <c r="C2" s="388"/>
      <c r="D2" s="388"/>
      <c r="E2" s="388"/>
      <c r="F2" s="388"/>
      <c r="G2" s="388"/>
      <c r="H2" s="397"/>
      <c r="I2" s="397"/>
      <c r="J2" s="397"/>
      <c r="K2" s="397"/>
    </row>
    <row r="3" spans="1:11" ht="15" customHeight="1">
      <c r="A3" s="936"/>
      <c r="B3" s="936"/>
      <c r="C3" s="388"/>
      <c r="D3" s="388"/>
      <c r="E3" s="388"/>
      <c r="F3" s="388"/>
      <c r="G3" s="388"/>
      <c r="H3" s="397"/>
      <c r="I3" s="397"/>
      <c r="J3" s="397"/>
      <c r="K3" s="397"/>
    </row>
    <row r="4" spans="1:11" ht="15" customHeight="1">
      <c r="A4" s="937" t="s">
        <v>854</v>
      </c>
      <c r="B4" s="936"/>
      <c r="C4" s="388"/>
      <c r="D4" s="388"/>
      <c r="E4" s="388"/>
      <c r="F4" s="388"/>
      <c r="G4" s="388"/>
      <c r="H4" s="397"/>
      <c r="I4" s="397"/>
      <c r="J4" s="397"/>
      <c r="K4" s="397"/>
    </row>
    <row r="5" spans="1:11" ht="15" customHeight="1">
      <c r="A5" s="406"/>
      <c r="B5" s="406"/>
      <c r="C5" s="388"/>
      <c r="D5" s="388"/>
      <c r="E5" s="388"/>
      <c r="F5" s="388"/>
      <c r="G5" s="397"/>
      <c r="H5" s="397"/>
      <c r="I5" s="397"/>
      <c r="J5" s="397"/>
      <c r="K5" s="397"/>
    </row>
    <row r="6" spans="1:11" ht="15" customHeight="1">
      <c r="A6" s="938"/>
      <c r="B6" s="939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</row>
    <row r="7" spans="1:11" ht="15" customHeight="1">
      <c r="A7" s="708"/>
      <c r="B7" s="953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</row>
    <row r="8" spans="1:11" ht="15" customHeight="1">
      <c r="A8" s="940"/>
      <c r="B8" s="941"/>
      <c r="C8" s="1029"/>
      <c r="D8" s="1015"/>
      <c r="E8" s="1015"/>
      <c r="F8" s="963" t="s">
        <v>921</v>
      </c>
      <c r="G8" s="95"/>
      <c r="H8" s="95"/>
      <c r="I8" s="95"/>
      <c r="J8" s="95"/>
      <c r="K8" s="95"/>
    </row>
    <row r="9" spans="1:3" ht="4.5" customHeight="1">
      <c r="A9" s="942"/>
      <c r="B9" s="943"/>
      <c r="C9" s="509"/>
    </row>
    <row r="10" spans="1:11" ht="15" customHeight="1">
      <c r="A10" s="726" t="s">
        <v>800</v>
      </c>
      <c r="B10" s="407" t="s">
        <v>495</v>
      </c>
      <c r="C10" s="933">
        <v>98</v>
      </c>
      <c r="D10" s="933">
        <v>98</v>
      </c>
      <c r="E10" s="933">
        <v>106</v>
      </c>
      <c r="F10" s="933" t="s">
        <v>1035</v>
      </c>
      <c r="G10" s="933">
        <v>103</v>
      </c>
      <c r="H10" s="933">
        <v>106</v>
      </c>
      <c r="I10" s="933">
        <v>106</v>
      </c>
      <c r="J10" s="933">
        <v>105</v>
      </c>
      <c r="K10" s="933">
        <v>107</v>
      </c>
    </row>
    <row r="11" spans="1:11" ht="15" customHeight="1">
      <c r="A11" s="942"/>
      <c r="B11" s="407" t="s">
        <v>864</v>
      </c>
      <c r="C11" s="933">
        <v>-2</v>
      </c>
      <c r="D11" s="933" t="s">
        <v>1036</v>
      </c>
      <c r="E11" s="933">
        <v>8</v>
      </c>
      <c r="F11" s="933" t="s">
        <v>1035</v>
      </c>
      <c r="G11" s="933">
        <v>5</v>
      </c>
      <c r="H11" s="933">
        <v>8</v>
      </c>
      <c r="I11" s="933">
        <v>7</v>
      </c>
      <c r="J11" s="933">
        <v>3</v>
      </c>
      <c r="K11" s="933">
        <v>4</v>
      </c>
    </row>
    <row r="12" spans="1:8" ht="4.5" customHeight="1">
      <c r="A12" s="942"/>
      <c r="B12" s="943"/>
      <c r="C12" s="509"/>
      <c r="E12" s="729"/>
      <c r="F12" s="729"/>
      <c r="G12" s="729"/>
      <c r="H12" s="729"/>
    </row>
    <row r="13" spans="1:11" ht="15" customHeight="1">
      <c r="A13" s="406" t="s">
        <v>492</v>
      </c>
      <c r="B13" s="407" t="s">
        <v>495</v>
      </c>
      <c r="C13" s="933">
        <v>27</v>
      </c>
      <c r="D13" s="933">
        <v>27</v>
      </c>
      <c r="E13" s="933">
        <v>32</v>
      </c>
      <c r="F13" s="933" t="s">
        <v>1035</v>
      </c>
      <c r="G13" s="933">
        <v>30</v>
      </c>
      <c r="H13" s="933">
        <v>32</v>
      </c>
      <c r="I13" s="933">
        <v>32</v>
      </c>
      <c r="J13" s="933">
        <v>32</v>
      </c>
      <c r="K13" s="933">
        <v>32</v>
      </c>
    </row>
    <row r="14" spans="1:11" ht="15" customHeight="1">
      <c r="A14" s="656"/>
      <c r="B14" s="407" t="s">
        <v>864</v>
      </c>
      <c r="C14" s="933">
        <v>-1</v>
      </c>
      <c r="D14" s="933" t="s">
        <v>1036</v>
      </c>
      <c r="E14" s="933">
        <v>5</v>
      </c>
      <c r="F14" s="933" t="s">
        <v>1035</v>
      </c>
      <c r="G14" s="933">
        <v>3</v>
      </c>
      <c r="H14" s="933">
        <v>5</v>
      </c>
      <c r="I14" s="933">
        <v>5</v>
      </c>
      <c r="J14" s="933">
        <v>2</v>
      </c>
      <c r="K14" s="933">
        <v>2</v>
      </c>
    </row>
    <row r="15" spans="1:8" ht="4.5" customHeight="1">
      <c r="A15" s="656"/>
      <c r="B15" s="407"/>
      <c r="C15" s="509"/>
      <c r="E15" s="729"/>
      <c r="F15" s="729"/>
      <c r="G15" s="729"/>
      <c r="H15" s="729"/>
    </row>
    <row r="16" spans="1:11" ht="15" customHeight="1">
      <c r="A16" s="406" t="s">
        <v>493</v>
      </c>
      <c r="B16" s="407" t="s">
        <v>495</v>
      </c>
      <c r="C16" s="933">
        <v>14</v>
      </c>
      <c r="D16" s="933">
        <v>14</v>
      </c>
      <c r="E16" s="933">
        <v>17</v>
      </c>
      <c r="F16" s="933" t="s">
        <v>1035</v>
      </c>
      <c r="G16" s="933">
        <v>16</v>
      </c>
      <c r="H16" s="933">
        <v>17</v>
      </c>
      <c r="I16" s="933">
        <v>17</v>
      </c>
      <c r="J16" s="933">
        <v>17</v>
      </c>
      <c r="K16" s="933">
        <v>17</v>
      </c>
    </row>
    <row r="17" spans="1:11" ht="15" customHeight="1">
      <c r="A17" s="656"/>
      <c r="B17" s="407" t="s">
        <v>864</v>
      </c>
      <c r="C17" s="933" t="s">
        <v>1036</v>
      </c>
      <c r="D17" s="933" t="s">
        <v>1036</v>
      </c>
      <c r="E17" s="933">
        <v>3</v>
      </c>
      <c r="F17" s="933" t="s">
        <v>1035</v>
      </c>
      <c r="G17" s="933">
        <v>2</v>
      </c>
      <c r="H17" s="933">
        <v>3</v>
      </c>
      <c r="I17" s="933">
        <v>2</v>
      </c>
      <c r="J17" s="933">
        <v>2</v>
      </c>
      <c r="K17" s="933">
        <v>1</v>
      </c>
    </row>
    <row r="18" spans="1:8" ht="4.5" customHeight="1">
      <c r="A18" s="406"/>
      <c r="B18" s="407"/>
      <c r="C18" s="509"/>
      <c r="E18" s="729"/>
      <c r="F18" s="729"/>
      <c r="G18" s="729"/>
      <c r="H18" s="729"/>
    </row>
    <row r="19" spans="1:11" ht="15" customHeight="1">
      <c r="A19" s="406" t="s">
        <v>494</v>
      </c>
      <c r="B19" s="407" t="s">
        <v>495</v>
      </c>
      <c r="C19" s="933">
        <v>12</v>
      </c>
      <c r="D19" s="933">
        <v>13</v>
      </c>
      <c r="E19" s="933">
        <v>13</v>
      </c>
      <c r="F19" s="933" t="s">
        <v>1035</v>
      </c>
      <c r="G19" s="933">
        <v>13</v>
      </c>
      <c r="H19" s="933">
        <v>13</v>
      </c>
      <c r="I19" s="933">
        <v>13</v>
      </c>
      <c r="J19" s="933">
        <v>13</v>
      </c>
      <c r="K19" s="933">
        <v>15</v>
      </c>
    </row>
    <row r="20" spans="1:11" ht="15" customHeight="1">
      <c r="A20" s="406"/>
      <c r="B20" s="407" t="s">
        <v>864</v>
      </c>
      <c r="C20" s="933" t="s">
        <v>1036</v>
      </c>
      <c r="D20" s="933">
        <v>1</v>
      </c>
      <c r="E20" s="933" t="s">
        <v>1036</v>
      </c>
      <c r="F20" s="933" t="s">
        <v>1035</v>
      </c>
      <c r="G20" s="933" t="s">
        <v>1036</v>
      </c>
      <c r="H20" s="933" t="s">
        <v>1036</v>
      </c>
      <c r="I20" s="933" t="s">
        <v>1036</v>
      </c>
      <c r="J20" s="933" t="s">
        <v>1036</v>
      </c>
      <c r="K20" s="933">
        <v>2</v>
      </c>
    </row>
    <row r="21" spans="1:8" ht="4.5" customHeight="1">
      <c r="A21" s="942"/>
      <c r="B21" s="943"/>
      <c r="C21" s="509"/>
      <c r="E21" s="729"/>
      <c r="F21" s="729"/>
      <c r="G21" s="729"/>
      <c r="H21" s="729"/>
    </row>
    <row r="22" spans="1:11" ht="15" customHeight="1">
      <c r="A22" s="726" t="s">
        <v>680</v>
      </c>
      <c r="B22" s="407" t="s">
        <v>495</v>
      </c>
      <c r="C22" s="933">
        <v>27764</v>
      </c>
      <c r="D22" s="933">
        <v>27904</v>
      </c>
      <c r="E22" s="933">
        <v>32249</v>
      </c>
      <c r="F22" s="933" t="s">
        <v>1035</v>
      </c>
      <c r="G22" s="933">
        <v>29977</v>
      </c>
      <c r="H22" s="933">
        <v>32249</v>
      </c>
      <c r="I22" s="933">
        <v>32103</v>
      </c>
      <c r="J22" s="933">
        <v>32067</v>
      </c>
      <c r="K22" s="933">
        <v>36197</v>
      </c>
    </row>
    <row r="23" spans="1:11" ht="15" customHeight="1">
      <c r="A23" s="406"/>
      <c r="B23" s="407" t="s">
        <v>197</v>
      </c>
      <c r="C23" s="932">
        <v>6.501975526487398</v>
      </c>
      <c r="D23" s="932">
        <v>0.5</v>
      </c>
      <c r="E23" s="932">
        <v>15.6</v>
      </c>
      <c r="F23" s="933" t="s">
        <v>1035</v>
      </c>
      <c r="G23" s="932">
        <v>7.4</v>
      </c>
      <c r="H23" s="932">
        <v>15.6</v>
      </c>
      <c r="I23" s="932">
        <v>13.6</v>
      </c>
      <c r="J23" s="932">
        <v>8.4</v>
      </c>
      <c r="K23" s="932">
        <v>20.7</v>
      </c>
    </row>
    <row r="24" spans="1:9" ht="4.5" customHeight="1">
      <c r="A24" s="406"/>
      <c r="B24" s="407"/>
      <c r="C24" s="656"/>
      <c r="E24" s="729"/>
      <c r="F24" s="729"/>
      <c r="G24" s="729"/>
      <c r="H24" s="729"/>
      <c r="I24" s="729"/>
    </row>
    <row r="25" spans="1:11" ht="15" customHeight="1">
      <c r="A25" s="406" t="s">
        <v>492</v>
      </c>
      <c r="B25" s="407" t="s">
        <v>495</v>
      </c>
      <c r="C25" s="933">
        <v>18371</v>
      </c>
      <c r="D25" s="933">
        <v>18379</v>
      </c>
      <c r="E25" s="933">
        <v>20559</v>
      </c>
      <c r="F25" s="933" t="s">
        <v>1035</v>
      </c>
      <c r="G25" s="933">
        <v>19884</v>
      </c>
      <c r="H25" s="933">
        <v>20559</v>
      </c>
      <c r="I25" s="933">
        <v>20412</v>
      </c>
      <c r="J25" s="933">
        <v>20537</v>
      </c>
      <c r="K25" s="933">
        <v>21718</v>
      </c>
    </row>
    <row r="26" spans="1:11" ht="15" customHeight="1">
      <c r="A26" s="656"/>
      <c r="B26" s="407" t="s">
        <v>197</v>
      </c>
      <c r="C26" s="932">
        <v>10.49560928665945</v>
      </c>
      <c r="D26" s="932" t="s">
        <v>1037</v>
      </c>
      <c r="E26" s="932">
        <v>11.9</v>
      </c>
      <c r="F26" s="933" t="s">
        <v>1035</v>
      </c>
      <c r="G26" s="932">
        <v>8.1</v>
      </c>
      <c r="H26" s="932">
        <v>11.9</v>
      </c>
      <c r="I26" s="932">
        <v>11.7</v>
      </c>
      <c r="J26" s="932">
        <v>4.8</v>
      </c>
      <c r="K26" s="932">
        <v>9.2</v>
      </c>
    </row>
    <row r="27" spans="1:9" ht="4.5" customHeight="1">
      <c r="A27" s="656"/>
      <c r="B27" s="407"/>
      <c r="C27" s="656"/>
      <c r="E27" s="729"/>
      <c r="F27" s="729"/>
      <c r="G27" s="729"/>
      <c r="H27" s="729"/>
      <c r="I27" s="729"/>
    </row>
    <row r="28" spans="1:11" ht="15" customHeight="1">
      <c r="A28" s="406" t="s">
        <v>493</v>
      </c>
      <c r="B28" s="407" t="s">
        <v>495</v>
      </c>
      <c r="C28" s="933">
        <v>5565</v>
      </c>
      <c r="D28" s="933">
        <v>5566</v>
      </c>
      <c r="E28" s="933">
        <v>7719</v>
      </c>
      <c r="F28" s="933" t="s">
        <v>1035</v>
      </c>
      <c r="G28" s="933">
        <v>6120</v>
      </c>
      <c r="H28" s="933">
        <v>7719</v>
      </c>
      <c r="I28" s="933">
        <v>7718</v>
      </c>
      <c r="J28" s="933">
        <v>7718</v>
      </c>
      <c r="K28" s="933">
        <v>7718</v>
      </c>
    </row>
    <row r="29" spans="1:11" ht="15" customHeight="1">
      <c r="A29" s="656"/>
      <c r="B29" s="407" t="s">
        <v>197</v>
      </c>
      <c r="C29" s="932">
        <v>0.05393743257820927</v>
      </c>
      <c r="D29" s="932" t="s">
        <v>1037</v>
      </c>
      <c r="E29" s="932">
        <v>38.7</v>
      </c>
      <c r="F29" s="933" t="s">
        <v>1035</v>
      </c>
      <c r="G29" s="932">
        <v>10</v>
      </c>
      <c r="H29" s="932">
        <v>38.7</v>
      </c>
      <c r="I29" s="932">
        <v>28.4</v>
      </c>
      <c r="J29" s="932">
        <v>28.4</v>
      </c>
      <c r="K29" s="932">
        <v>26.1</v>
      </c>
    </row>
    <row r="30" spans="1:9" ht="4.5" customHeight="1">
      <c r="A30" s="406"/>
      <c r="B30" s="407"/>
      <c r="C30" s="656"/>
      <c r="E30" s="729"/>
      <c r="F30" s="729"/>
      <c r="G30" s="729"/>
      <c r="H30" s="729"/>
      <c r="I30" s="729"/>
    </row>
    <row r="31" spans="1:11" ht="15" customHeight="1">
      <c r="A31" s="406" t="s">
        <v>494</v>
      </c>
      <c r="B31" s="407" t="s">
        <v>495</v>
      </c>
      <c r="C31" s="933">
        <v>2412</v>
      </c>
      <c r="D31" s="933">
        <v>2526</v>
      </c>
      <c r="E31" s="933">
        <v>2528</v>
      </c>
      <c r="F31" s="933" t="s">
        <v>1035</v>
      </c>
      <c r="G31" s="933">
        <v>2526</v>
      </c>
      <c r="H31" s="933">
        <v>2528</v>
      </c>
      <c r="I31" s="933">
        <v>2528</v>
      </c>
      <c r="J31" s="933">
        <v>2528</v>
      </c>
      <c r="K31" s="933">
        <v>5479</v>
      </c>
    </row>
    <row r="32" spans="1:11" ht="15" customHeight="1">
      <c r="A32" s="406"/>
      <c r="B32" s="407" t="s">
        <v>197</v>
      </c>
      <c r="C32" s="932">
        <v>0.08298755186721991</v>
      </c>
      <c r="D32" s="932">
        <v>4.7</v>
      </c>
      <c r="E32" s="932">
        <v>0.1</v>
      </c>
      <c r="F32" s="933" t="s">
        <v>1035</v>
      </c>
      <c r="G32" s="932" t="s">
        <v>1036</v>
      </c>
      <c r="H32" s="932">
        <v>0.1</v>
      </c>
      <c r="I32" s="932">
        <v>0.1</v>
      </c>
      <c r="J32" s="932">
        <v>0.1</v>
      </c>
      <c r="K32" s="932">
        <v>116.9</v>
      </c>
    </row>
    <row r="33" spans="1:9" ht="4.5" customHeight="1">
      <c r="A33" s="406"/>
      <c r="B33" s="407"/>
      <c r="C33" s="656"/>
      <c r="D33" s="729"/>
      <c r="E33" s="729"/>
      <c r="F33" s="729"/>
      <c r="G33" s="729"/>
      <c r="H33" s="729"/>
      <c r="I33" s="729"/>
    </row>
    <row r="34" spans="1:11" ht="15" customHeight="1">
      <c r="A34" s="726" t="s">
        <v>855</v>
      </c>
      <c r="B34" s="407" t="s">
        <v>273</v>
      </c>
      <c r="C34" s="931">
        <v>10670.599</v>
      </c>
      <c r="D34" s="931">
        <v>10712.999</v>
      </c>
      <c r="E34" s="931">
        <v>10488.865</v>
      </c>
      <c r="F34" s="931">
        <v>8585.397</v>
      </c>
      <c r="G34" s="931">
        <v>2780.019</v>
      </c>
      <c r="H34" s="931">
        <v>2884.467</v>
      </c>
      <c r="I34" s="931">
        <v>2660.154</v>
      </c>
      <c r="J34" s="931">
        <v>2782.03</v>
      </c>
      <c r="K34" s="931">
        <v>3143.213</v>
      </c>
    </row>
    <row r="35" spans="1:11" ht="15" customHeight="1">
      <c r="A35" s="406"/>
      <c r="B35" s="407" t="s">
        <v>197</v>
      </c>
      <c r="C35" s="932">
        <v>11.834765915305693</v>
      </c>
      <c r="D35" s="932">
        <v>0.4</v>
      </c>
      <c r="E35" s="932">
        <v>-2.1</v>
      </c>
      <c r="F35" s="932">
        <v>12.9</v>
      </c>
      <c r="G35" s="932">
        <v>1</v>
      </c>
      <c r="H35" s="932">
        <v>9</v>
      </c>
      <c r="I35" s="932">
        <v>13.4</v>
      </c>
      <c r="J35" s="932">
        <v>12.2</v>
      </c>
      <c r="K35" s="932">
        <v>13.1</v>
      </c>
    </row>
    <row r="36" spans="1:9" ht="4.5" customHeight="1">
      <c r="A36" s="406"/>
      <c r="B36" s="407"/>
      <c r="C36" s="656"/>
      <c r="D36" s="729"/>
      <c r="E36" s="729"/>
      <c r="F36" s="729"/>
      <c r="G36" s="729"/>
      <c r="H36" s="729"/>
      <c r="I36" s="729"/>
    </row>
    <row r="37" spans="1:12" ht="15" customHeight="1">
      <c r="A37" s="406" t="s">
        <v>492</v>
      </c>
      <c r="B37" s="407" t="s">
        <v>273</v>
      </c>
      <c r="C37" s="931">
        <v>6381.551</v>
      </c>
      <c r="D37" s="931">
        <v>6278.39</v>
      </c>
      <c r="E37" s="931">
        <v>6157.362</v>
      </c>
      <c r="F37" s="931">
        <v>4801.403</v>
      </c>
      <c r="G37" s="931">
        <v>1696.108</v>
      </c>
      <c r="H37" s="931">
        <v>1641.935</v>
      </c>
      <c r="I37" s="931">
        <v>1512.287</v>
      </c>
      <c r="J37" s="931">
        <v>1557.051</v>
      </c>
      <c r="K37" s="931">
        <v>1732.065</v>
      </c>
      <c r="L37" s="535"/>
    </row>
    <row r="38" spans="1:11" ht="15" customHeight="1">
      <c r="A38" s="656"/>
      <c r="B38" s="407" t="s">
        <v>197</v>
      </c>
      <c r="C38" s="932">
        <v>21.010900849411417</v>
      </c>
      <c r="D38" s="932">
        <v>-1.6</v>
      </c>
      <c r="E38" s="932">
        <v>-1.9</v>
      </c>
      <c r="F38" s="932">
        <v>6.3</v>
      </c>
      <c r="G38" s="932">
        <v>4.8</v>
      </c>
      <c r="H38" s="932">
        <v>5.9</v>
      </c>
      <c r="I38" s="932">
        <v>10.2</v>
      </c>
      <c r="J38" s="932">
        <v>7.6</v>
      </c>
      <c r="K38" s="932">
        <v>2.1</v>
      </c>
    </row>
    <row r="39" spans="1:9" ht="4.5" customHeight="1">
      <c r="A39" s="656"/>
      <c r="B39" s="407"/>
      <c r="C39" s="656"/>
      <c r="D39" s="729"/>
      <c r="E39" s="729"/>
      <c r="F39" s="729"/>
      <c r="G39" s="729"/>
      <c r="H39" s="729"/>
      <c r="I39" s="729"/>
    </row>
    <row r="40" spans="1:12" ht="15" customHeight="1">
      <c r="A40" s="406" t="s">
        <v>493</v>
      </c>
      <c r="B40" s="407" t="s">
        <v>273</v>
      </c>
      <c r="C40" s="931">
        <v>2703.075</v>
      </c>
      <c r="D40" s="931">
        <v>2796.532</v>
      </c>
      <c r="E40" s="931">
        <v>2812.061</v>
      </c>
      <c r="F40" s="931">
        <v>2567.397</v>
      </c>
      <c r="G40" s="931">
        <v>691.122</v>
      </c>
      <c r="H40" s="931">
        <v>840.593</v>
      </c>
      <c r="I40" s="931">
        <v>788.166</v>
      </c>
      <c r="J40" s="931">
        <v>842.064</v>
      </c>
      <c r="K40" s="931">
        <v>937.167</v>
      </c>
      <c r="L40" s="535"/>
    </row>
    <row r="41" spans="1:11" ht="15" customHeight="1">
      <c r="A41" s="656"/>
      <c r="B41" s="407" t="s">
        <v>197</v>
      </c>
      <c r="C41" s="932">
        <v>2.2371268193108205</v>
      </c>
      <c r="D41" s="932">
        <v>3.5</v>
      </c>
      <c r="E41" s="932">
        <v>0.6</v>
      </c>
      <c r="F41" s="932">
        <v>30.2</v>
      </c>
      <c r="G41" s="932">
        <v>-4</v>
      </c>
      <c r="H41" s="932">
        <v>23.5</v>
      </c>
      <c r="I41" s="932">
        <v>27.7</v>
      </c>
      <c r="J41" s="932">
        <v>27</v>
      </c>
      <c r="K41" s="932">
        <v>35.6</v>
      </c>
    </row>
    <row r="42" spans="1:9" ht="4.5" customHeight="1">
      <c r="A42" s="406"/>
      <c r="B42" s="407"/>
      <c r="C42" s="656"/>
      <c r="D42" s="729"/>
      <c r="E42" s="729"/>
      <c r="F42" s="729"/>
      <c r="G42" s="729"/>
      <c r="H42" s="729"/>
      <c r="I42" s="729"/>
    </row>
    <row r="43" spans="1:11" ht="15" customHeight="1">
      <c r="A43" s="406" t="s">
        <v>494</v>
      </c>
      <c r="B43" s="407" t="s">
        <v>273</v>
      </c>
      <c r="C43" s="931">
        <v>1068.976</v>
      </c>
      <c r="D43" s="931">
        <v>1099.597</v>
      </c>
      <c r="E43" s="931">
        <v>1045.258</v>
      </c>
      <c r="F43" s="931">
        <v>891.473</v>
      </c>
      <c r="G43" s="931">
        <v>268.599</v>
      </c>
      <c r="H43" s="931">
        <v>280.869</v>
      </c>
      <c r="I43" s="931">
        <v>256.263</v>
      </c>
      <c r="J43" s="931">
        <v>279.977</v>
      </c>
      <c r="K43" s="931">
        <v>355.233</v>
      </c>
    </row>
    <row r="44" spans="1:11" ht="15" customHeight="1">
      <c r="A44" s="406"/>
      <c r="B44" s="407" t="s">
        <v>197</v>
      </c>
      <c r="C44" s="932">
        <v>2.6572400427924165</v>
      </c>
      <c r="D44" s="932">
        <v>2.9</v>
      </c>
      <c r="E44" s="932">
        <v>-4.9</v>
      </c>
      <c r="F44" s="932">
        <v>16.6</v>
      </c>
      <c r="G44" s="932">
        <v>-3.7</v>
      </c>
      <c r="H44" s="932">
        <v>2.6</v>
      </c>
      <c r="I44" s="932">
        <v>5.5</v>
      </c>
      <c r="J44" s="932">
        <v>10.7</v>
      </c>
      <c r="K44" s="932">
        <v>32.3</v>
      </c>
    </row>
    <row r="45" spans="1:9" ht="4.5" customHeight="1">
      <c r="A45" s="406"/>
      <c r="B45" s="407"/>
      <c r="C45" s="656"/>
      <c r="D45" s="729"/>
      <c r="E45" s="729"/>
      <c r="F45" s="729"/>
      <c r="G45" s="729"/>
      <c r="H45" s="729"/>
      <c r="I45" s="729"/>
    </row>
    <row r="46" spans="1:11" ht="15" customHeight="1">
      <c r="A46" s="726" t="s">
        <v>856</v>
      </c>
      <c r="B46" s="409" t="s">
        <v>467</v>
      </c>
      <c r="C46" s="932">
        <v>83.12386400781989</v>
      </c>
      <c r="D46" s="932">
        <v>86.5</v>
      </c>
      <c r="E46" s="932">
        <v>80.8</v>
      </c>
      <c r="F46" s="932">
        <v>81.2</v>
      </c>
      <c r="G46" s="931">
        <v>82.5</v>
      </c>
      <c r="H46" s="932">
        <v>82.8</v>
      </c>
      <c r="I46" s="932">
        <v>77.2</v>
      </c>
      <c r="J46" s="932">
        <v>80.1</v>
      </c>
      <c r="K46" s="932">
        <v>86.3</v>
      </c>
    </row>
    <row r="47" spans="1:11" ht="15" customHeight="1">
      <c r="A47" s="726"/>
      <c r="B47" s="407" t="s">
        <v>844</v>
      </c>
      <c r="C47" s="932">
        <v>-0.5</v>
      </c>
      <c r="D47" s="932">
        <v>3.4</v>
      </c>
      <c r="E47" s="932">
        <v>-5.7</v>
      </c>
      <c r="F47" s="932">
        <v>1.2</v>
      </c>
      <c r="G47" s="931">
        <v>-4.6</v>
      </c>
      <c r="H47" s="932">
        <v>-4.2</v>
      </c>
      <c r="I47" s="932">
        <v>-1.9</v>
      </c>
      <c r="J47" s="932">
        <v>1.8</v>
      </c>
      <c r="K47" s="932">
        <v>3.8</v>
      </c>
    </row>
    <row r="48" spans="1:9" ht="4.5" customHeight="1">
      <c r="A48" s="726"/>
      <c r="B48" s="409"/>
      <c r="E48" s="729"/>
      <c r="F48" s="729"/>
      <c r="G48" s="729"/>
      <c r="H48" s="729"/>
      <c r="I48" s="729"/>
    </row>
    <row r="49" spans="1:11" ht="15" customHeight="1">
      <c r="A49" s="406" t="s">
        <v>492</v>
      </c>
      <c r="B49" s="409" t="s">
        <v>467</v>
      </c>
      <c r="C49" s="932">
        <v>83.46812187336167</v>
      </c>
      <c r="D49" s="932">
        <v>87.5</v>
      </c>
      <c r="E49" s="932">
        <v>82.2</v>
      </c>
      <c r="F49" s="932">
        <v>81.4</v>
      </c>
      <c r="G49" s="931">
        <v>84.6</v>
      </c>
      <c r="H49" s="932">
        <v>83.3</v>
      </c>
      <c r="I49" s="932">
        <v>78</v>
      </c>
      <c r="J49" s="932">
        <v>79.4</v>
      </c>
      <c r="K49" s="932">
        <v>86.6</v>
      </c>
    </row>
    <row r="50" spans="1:11" ht="15" customHeight="1">
      <c r="A50" s="406"/>
      <c r="B50" s="407" t="s">
        <v>844</v>
      </c>
      <c r="C50" s="932">
        <v>-0.4</v>
      </c>
      <c r="D50" s="932">
        <v>4</v>
      </c>
      <c r="E50" s="932">
        <v>-5.3</v>
      </c>
      <c r="F50" s="932">
        <v>-0.4</v>
      </c>
      <c r="G50" s="931">
        <v>-3.6</v>
      </c>
      <c r="H50" s="932">
        <v>-4.6</v>
      </c>
      <c r="I50" s="932">
        <v>-3.3</v>
      </c>
      <c r="J50" s="932">
        <v>-0.1</v>
      </c>
      <c r="K50" s="932">
        <v>2</v>
      </c>
    </row>
    <row r="51" spans="1:9" ht="4.5" customHeight="1">
      <c r="A51" s="406"/>
      <c r="B51" s="409"/>
      <c r="C51" s="656"/>
      <c r="D51" s="729"/>
      <c r="E51" s="729"/>
      <c r="F51" s="729"/>
      <c r="G51" s="729"/>
      <c r="H51" s="729"/>
      <c r="I51" s="729"/>
    </row>
    <row r="52" spans="1:11" ht="15" customHeight="1">
      <c r="A52" s="406" t="s">
        <v>493</v>
      </c>
      <c r="B52" s="409" t="s">
        <v>467</v>
      </c>
      <c r="C52" s="932">
        <v>85.20348443217802</v>
      </c>
      <c r="D52" s="932">
        <v>87.8</v>
      </c>
      <c r="E52" s="932">
        <v>80.6</v>
      </c>
      <c r="F52" s="932">
        <v>84.6</v>
      </c>
      <c r="G52" s="931">
        <v>81</v>
      </c>
      <c r="H52" s="932">
        <v>85.1</v>
      </c>
      <c r="I52" s="932">
        <v>79.5</v>
      </c>
      <c r="J52" s="932">
        <v>84.5</v>
      </c>
      <c r="K52" s="932">
        <v>89.9</v>
      </c>
    </row>
    <row r="53" spans="1:11" ht="15" customHeight="1">
      <c r="A53" s="406"/>
      <c r="B53" s="407" t="s">
        <v>844</v>
      </c>
      <c r="C53" s="932">
        <v>-0.8</v>
      </c>
      <c r="D53" s="932">
        <v>2.6</v>
      </c>
      <c r="E53" s="932">
        <v>-7.2</v>
      </c>
      <c r="F53" s="932">
        <v>5.9</v>
      </c>
      <c r="G53" s="931">
        <v>-7.9</v>
      </c>
      <c r="H53" s="932">
        <v>-3.2</v>
      </c>
      <c r="I53" s="932">
        <v>2.9</v>
      </c>
      <c r="J53" s="932">
        <v>6</v>
      </c>
      <c r="K53" s="932">
        <v>8.9</v>
      </c>
    </row>
    <row r="54" spans="1:9" ht="4.5" customHeight="1">
      <c r="A54" s="406"/>
      <c r="B54" s="409"/>
      <c r="E54" s="729"/>
      <c r="G54" s="729"/>
      <c r="H54" s="729"/>
      <c r="I54" s="932"/>
    </row>
    <row r="55" spans="1:11" ht="15" customHeight="1">
      <c r="A55" s="406" t="s">
        <v>494</v>
      </c>
      <c r="B55" s="409" t="s">
        <v>467</v>
      </c>
      <c r="C55" s="932">
        <v>85.30157276613923</v>
      </c>
      <c r="D55" s="932">
        <v>85.6</v>
      </c>
      <c r="E55" s="932">
        <v>79.7</v>
      </c>
      <c r="F55" s="932">
        <v>80.9</v>
      </c>
      <c r="G55" s="931">
        <v>80.8</v>
      </c>
      <c r="H55" s="932">
        <v>82.6</v>
      </c>
      <c r="I55" s="932">
        <v>75.7</v>
      </c>
      <c r="J55" s="932">
        <v>83.4</v>
      </c>
      <c r="K55" s="932">
        <v>83.1</v>
      </c>
    </row>
    <row r="56" spans="1:11" ht="15" customHeight="1">
      <c r="A56" s="406"/>
      <c r="B56" s="407" t="s">
        <v>844</v>
      </c>
      <c r="C56" s="932">
        <v>0.1</v>
      </c>
      <c r="D56" s="932">
        <v>0.3</v>
      </c>
      <c r="E56" s="932">
        <v>-5.9</v>
      </c>
      <c r="F56" s="932">
        <v>2.2</v>
      </c>
      <c r="G56" s="931">
        <v>-3.8</v>
      </c>
      <c r="H56" s="932">
        <v>-3.4</v>
      </c>
      <c r="I56" s="932">
        <v>-1</v>
      </c>
      <c r="J56" s="932">
        <v>4.8</v>
      </c>
      <c r="K56" s="932">
        <v>2.3</v>
      </c>
    </row>
    <row r="57" spans="1:9" ht="4.5" customHeight="1">
      <c r="A57" s="406"/>
      <c r="B57" s="409"/>
      <c r="C57" s="932"/>
      <c r="D57" s="932"/>
      <c r="E57" s="932"/>
      <c r="F57" s="932"/>
      <c r="G57" s="931"/>
      <c r="H57" s="932"/>
      <c r="I57" s="932"/>
    </row>
    <row r="58" spans="1:11" ht="15.75">
      <c r="A58" s="726" t="s">
        <v>857</v>
      </c>
      <c r="B58" s="944" t="s">
        <v>817</v>
      </c>
      <c r="C58" s="932">
        <v>1.402136355861865</v>
      </c>
      <c r="D58" s="932">
        <v>1.4</v>
      </c>
      <c r="E58" s="932">
        <v>1.5</v>
      </c>
      <c r="F58" s="932">
        <v>1.4</v>
      </c>
      <c r="G58" s="931">
        <v>1.5</v>
      </c>
      <c r="H58" s="932">
        <v>1.5</v>
      </c>
      <c r="I58" s="932">
        <v>1.4</v>
      </c>
      <c r="J58" s="932">
        <v>1.4</v>
      </c>
      <c r="K58" s="932">
        <v>1.4</v>
      </c>
    </row>
    <row r="59" spans="1:11" ht="15.75">
      <c r="A59" s="726"/>
      <c r="B59" s="407" t="s">
        <v>845</v>
      </c>
      <c r="C59" s="932" t="s">
        <v>733</v>
      </c>
      <c r="D59" s="932" t="s">
        <v>733</v>
      </c>
      <c r="E59" s="932">
        <v>0.1</v>
      </c>
      <c r="F59" s="932">
        <v>-0.1</v>
      </c>
      <c r="G59" s="931">
        <v>0.1</v>
      </c>
      <c r="H59" s="932" t="s">
        <v>733</v>
      </c>
      <c r="I59" s="932">
        <v>-0.1</v>
      </c>
      <c r="J59" s="932" t="s">
        <v>733</v>
      </c>
      <c r="K59" s="932">
        <v>-0.1</v>
      </c>
    </row>
    <row r="60" spans="1:10" ht="4.5" customHeight="1">
      <c r="A60" s="726"/>
      <c r="B60" s="409"/>
      <c r="C60" s="932"/>
      <c r="D60" s="932"/>
      <c r="E60" s="932"/>
      <c r="F60" s="932"/>
      <c r="G60" s="931"/>
      <c r="H60" s="932"/>
      <c r="I60" s="932"/>
      <c r="J60" s="932"/>
    </row>
    <row r="61" spans="1:11" ht="15.75">
      <c r="A61" s="406" t="s">
        <v>492</v>
      </c>
      <c r="B61" s="944" t="s">
        <v>817</v>
      </c>
      <c r="C61" s="932">
        <v>1.534880211751187</v>
      </c>
      <c r="D61" s="932">
        <v>1.6</v>
      </c>
      <c r="E61" s="932">
        <v>1.7</v>
      </c>
      <c r="F61" s="932">
        <v>1.5</v>
      </c>
      <c r="G61" s="931">
        <v>1.6</v>
      </c>
      <c r="H61" s="932">
        <v>1.6</v>
      </c>
      <c r="I61" s="932">
        <v>1.6</v>
      </c>
      <c r="J61" s="932">
        <v>1.5</v>
      </c>
      <c r="K61" s="932">
        <v>1.5</v>
      </c>
    </row>
    <row r="62" spans="1:11" ht="15.75">
      <c r="A62" s="406"/>
      <c r="B62" s="407" t="s">
        <v>845</v>
      </c>
      <c r="C62" s="932">
        <v>-0.1</v>
      </c>
      <c r="D62" s="932">
        <v>0.1</v>
      </c>
      <c r="E62" s="932">
        <v>0.1</v>
      </c>
      <c r="F62" s="932">
        <v>-0.1</v>
      </c>
      <c r="G62" s="931">
        <v>0.1</v>
      </c>
      <c r="H62" s="932" t="s">
        <v>733</v>
      </c>
      <c r="I62" s="932">
        <v>-0.1</v>
      </c>
      <c r="J62" s="932">
        <v>-0.1</v>
      </c>
      <c r="K62" s="932">
        <v>-0.1</v>
      </c>
    </row>
    <row r="63" spans="1:10" ht="4.5" customHeight="1">
      <c r="A63" s="406"/>
      <c r="B63" s="409"/>
      <c r="C63" s="932"/>
      <c r="D63" s="932"/>
      <c r="E63" s="932"/>
      <c r="F63" s="932"/>
      <c r="G63" s="931"/>
      <c r="H63" s="932"/>
      <c r="I63" s="932"/>
      <c r="J63" s="932"/>
    </row>
    <row r="64" spans="1:11" ht="15.75">
      <c r="A64" s="406" t="s">
        <v>493</v>
      </c>
      <c r="B64" s="944" t="s">
        <v>817</v>
      </c>
      <c r="C64" s="932">
        <v>1.1861403706351086</v>
      </c>
      <c r="D64" s="932">
        <v>1.2</v>
      </c>
      <c r="E64" s="932">
        <v>1.2</v>
      </c>
      <c r="F64" s="932">
        <v>1.3</v>
      </c>
      <c r="G64" s="931">
        <v>1.2</v>
      </c>
      <c r="H64" s="932">
        <v>1.2</v>
      </c>
      <c r="I64" s="932">
        <v>1.2</v>
      </c>
      <c r="J64" s="932">
        <v>1.3</v>
      </c>
      <c r="K64" s="932">
        <v>1.3</v>
      </c>
    </row>
    <row r="65" spans="1:11" ht="15.75">
      <c r="A65" s="406"/>
      <c r="B65" s="407" t="s">
        <v>845</v>
      </c>
      <c r="C65" s="932">
        <v>0.1</v>
      </c>
      <c r="D65" s="932" t="s">
        <v>733</v>
      </c>
      <c r="E65" s="932" t="s">
        <v>733</v>
      </c>
      <c r="F65" s="932">
        <v>0.1</v>
      </c>
      <c r="G65" s="931">
        <v>0.1</v>
      </c>
      <c r="H65" s="932" t="s">
        <v>733</v>
      </c>
      <c r="I65" s="932" t="s">
        <v>733</v>
      </c>
      <c r="J65" s="932">
        <v>0.1</v>
      </c>
      <c r="K65" s="932">
        <v>0.1</v>
      </c>
    </row>
    <row r="66" spans="1:10" ht="4.5" customHeight="1">
      <c r="A66" s="406"/>
      <c r="B66" s="409"/>
      <c r="C66" s="932"/>
      <c r="D66" s="932"/>
      <c r="E66" s="932"/>
      <c r="F66" s="932"/>
      <c r="G66" s="931"/>
      <c r="H66" s="932"/>
      <c r="I66" s="932"/>
      <c r="J66" s="932"/>
    </row>
    <row r="67" spans="1:11" ht="15.75">
      <c r="A67" s="406" t="s">
        <v>494</v>
      </c>
      <c r="B67" s="944" t="s">
        <v>817</v>
      </c>
      <c r="C67" s="932">
        <v>1.2407033528827656</v>
      </c>
      <c r="D67" s="932">
        <v>1.3</v>
      </c>
      <c r="E67" s="932">
        <v>1.4</v>
      </c>
      <c r="F67" s="932">
        <v>1.4</v>
      </c>
      <c r="G67" s="931">
        <v>1.4</v>
      </c>
      <c r="H67" s="932">
        <v>1.4</v>
      </c>
      <c r="I67" s="932">
        <v>1.4</v>
      </c>
      <c r="J67" s="932">
        <v>1.3</v>
      </c>
      <c r="K67" s="932">
        <v>1.3</v>
      </c>
    </row>
    <row r="68" spans="1:11" ht="15.75">
      <c r="A68" s="406"/>
      <c r="B68" s="407" t="s">
        <v>845</v>
      </c>
      <c r="C68" s="932">
        <v>-0.1</v>
      </c>
      <c r="D68" s="932">
        <v>0.1</v>
      </c>
      <c r="E68" s="932">
        <v>0.1</v>
      </c>
      <c r="F68" s="932" t="s">
        <v>701</v>
      </c>
      <c r="G68" s="931">
        <v>0.1</v>
      </c>
      <c r="H68" s="932">
        <v>0.1</v>
      </c>
      <c r="I68" s="932">
        <v>0.1</v>
      </c>
      <c r="J68" s="932">
        <v>-0.1</v>
      </c>
      <c r="K68" s="932">
        <v>-0.1</v>
      </c>
    </row>
    <row r="69" spans="1:11" ht="4.5" customHeight="1">
      <c r="A69" s="870"/>
      <c r="B69" s="945"/>
      <c r="C69" s="636"/>
      <c r="D69" s="636"/>
      <c r="E69" s="636"/>
      <c r="F69" s="636"/>
      <c r="G69" s="636"/>
      <c r="H69" s="636"/>
      <c r="I69" s="636"/>
      <c r="J69" s="636"/>
      <c r="K69" s="636"/>
    </row>
    <row r="70" spans="1:11" ht="15.75">
      <c r="A70" s="952"/>
      <c r="B70" s="937"/>
      <c r="C70" s="389"/>
      <c r="D70" s="389"/>
      <c r="E70" s="389"/>
      <c r="F70" s="389"/>
      <c r="G70" s="402"/>
      <c r="H70" s="402"/>
      <c r="I70" s="402"/>
      <c r="J70" s="402"/>
      <c r="K70" s="402"/>
    </row>
    <row r="71" spans="1:11" ht="15.75">
      <c r="A71" s="656"/>
      <c r="B71" s="656"/>
      <c r="C71" s="509"/>
      <c r="D71" s="509"/>
      <c r="E71" s="509"/>
      <c r="F71" s="509"/>
      <c r="G71" s="509"/>
      <c r="H71" s="509"/>
      <c r="I71" s="509"/>
      <c r="J71" s="509"/>
      <c r="K71" s="509"/>
    </row>
    <row r="72" spans="1:11" ht="15.75">
      <c r="A72" s="656"/>
      <c r="B72" s="656"/>
      <c r="C72" s="509"/>
      <c r="D72" s="509"/>
      <c r="E72" s="509"/>
      <c r="F72" s="509"/>
      <c r="G72" s="509"/>
      <c r="H72" s="509"/>
      <c r="I72" s="509"/>
      <c r="J72" s="509"/>
      <c r="K72" s="509"/>
    </row>
    <row r="73" spans="1:11" ht="15.75">
      <c r="A73" s="656"/>
      <c r="B73" s="656"/>
      <c r="C73" s="509"/>
      <c r="D73" s="509"/>
      <c r="E73" s="509"/>
      <c r="F73" s="509"/>
      <c r="G73" s="509"/>
      <c r="H73" s="509"/>
      <c r="I73" s="509"/>
      <c r="J73" s="509"/>
      <c r="K73" s="509"/>
    </row>
    <row r="74" spans="1:11" ht="15.75">
      <c r="A74" s="509"/>
      <c r="B74" s="509"/>
      <c r="C74" s="509"/>
      <c r="D74" s="509"/>
      <c r="E74" s="509"/>
      <c r="F74" s="509"/>
      <c r="G74" s="509"/>
      <c r="H74" s="509"/>
      <c r="I74" s="509"/>
      <c r="J74" s="509"/>
      <c r="K74" s="509"/>
    </row>
    <row r="75" spans="1:11" ht="15.75">
      <c r="A75" s="509"/>
      <c r="B75" s="509"/>
      <c r="C75" s="509"/>
      <c r="D75" s="509"/>
      <c r="E75" s="509"/>
      <c r="F75" s="509"/>
      <c r="G75" s="509"/>
      <c r="H75" s="509"/>
      <c r="I75" s="509"/>
      <c r="J75" s="509"/>
      <c r="K75" s="509"/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110" zoomScaleNormal="110" zoomScalePageLayoutView="0" workbookViewId="0" topLeftCell="A1">
      <selection activeCell="C1" sqref="C1"/>
    </sheetView>
  </sheetViews>
  <sheetFormatPr defaultColWidth="9.00390625" defaultRowHeight="16.5"/>
  <cols>
    <col min="1" max="1" width="12.75390625" style="0" customWidth="1"/>
    <col min="2" max="2" width="21.75390625" style="0" customWidth="1"/>
    <col min="3" max="6" width="9.50390625" style="0" customWidth="1"/>
    <col min="7" max="7" width="9.375" style="0" customWidth="1"/>
    <col min="8" max="8" width="8.50390625" style="0" customWidth="1"/>
    <col min="9" max="9" width="8.125" style="0" customWidth="1"/>
    <col min="10" max="10" width="7.75390625" style="0" customWidth="1"/>
    <col min="11" max="11" width="8.00390625" style="0" customWidth="1"/>
  </cols>
  <sheetData>
    <row r="1" spans="1:11" ht="15.75">
      <c r="A1" s="935" t="s">
        <v>835</v>
      </c>
      <c r="B1" s="949"/>
      <c r="C1" s="120"/>
      <c r="D1" s="56"/>
      <c r="E1" s="56"/>
      <c r="F1" s="56"/>
      <c r="G1" s="55"/>
      <c r="H1" s="56"/>
      <c r="I1" s="56"/>
      <c r="J1" s="56"/>
      <c r="K1" s="56"/>
    </row>
    <row r="2" spans="1:11" ht="15" customHeight="1">
      <c r="A2" s="949"/>
      <c r="B2" s="949"/>
      <c r="C2" s="120"/>
      <c r="D2" s="56"/>
      <c r="E2" s="56"/>
      <c r="F2" s="56"/>
      <c r="G2" s="55"/>
      <c r="H2" s="56"/>
      <c r="I2" s="56"/>
      <c r="J2" s="56"/>
      <c r="K2" s="56"/>
    </row>
    <row r="3" spans="1:11" ht="15" customHeight="1">
      <c r="A3" s="732"/>
      <c r="B3" s="732"/>
      <c r="C3" s="285"/>
      <c r="D3" s="53"/>
      <c r="E3" s="53"/>
      <c r="F3" s="53"/>
      <c r="G3" s="53"/>
      <c r="H3" s="53"/>
      <c r="I3" s="53"/>
      <c r="J3" s="53"/>
      <c r="K3" s="53"/>
    </row>
    <row r="4" spans="1:11" ht="15.75">
      <c r="A4" s="732" t="s">
        <v>797</v>
      </c>
      <c r="B4" s="732"/>
      <c r="C4" s="285"/>
      <c r="D4" s="53"/>
      <c r="E4" s="53"/>
      <c r="F4" s="53"/>
      <c r="G4" s="53"/>
      <c r="H4" s="53"/>
      <c r="I4" s="53"/>
      <c r="J4" s="53"/>
      <c r="K4" s="53"/>
    </row>
    <row r="5" spans="1:11" ht="15" customHeight="1">
      <c r="A5" s="732"/>
      <c r="B5" s="732"/>
      <c r="C5" s="285"/>
      <c r="D5" s="53"/>
      <c r="E5" s="53"/>
      <c r="F5" s="53"/>
      <c r="G5" s="53"/>
      <c r="H5" s="53"/>
      <c r="I5" s="53"/>
      <c r="J5" s="53"/>
      <c r="K5" s="53"/>
    </row>
    <row r="6" spans="1:11" ht="15" customHeight="1">
      <c r="A6" s="938"/>
      <c r="B6" s="939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</row>
    <row r="7" spans="1:11" ht="15" customHeight="1">
      <c r="A7" s="708"/>
      <c r="B7" s="953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</row>
    <row r="8" spans="1:11" ht="15" customHeight="1">
      <c r="A8" s="940"/>
      <c r="B8" s="941"/>
      <c r="C8" s="1029"/>
      <c r="D8" s="1015"/>
      <c r="E8" s="1015"/>
      <c r="F8" s="963" t="s">
        <v>921</v>
      </c>
      <c r="G8" s="95"/>
      <c r="H8" s="95"/>
      <c r="I8" s="95"/>
      <c r="J8" s="95"/>
      <c r="K8" s="95"/>
    </row>
    <row r="9" spans="1:4" ht="15" customHeight="1">
      <c r="A9" s="708"/>
      <c r="B9" s="953"/>
      <c r="C9" s="299"/>
      <c r="D9" s="509"/>
    </row>
    <row r="10" spans="1:11" ht="15.75">
      <c r="A10" s="954" t="s">
        <v>669</v>
      </c>
      <c r="B10" s="126" t="s">
        <v>328</v>
      </c>
      <c r="C10" s="808">
        <v>1024</v>
      </c>
      <c r="D10" s="808">
        <v>1050</v>
      </c>
      <c r="E10" s="808">
        <v>1263</v>
      </c>
      <c r="F10" s="808">
        <v>905</v>
      </c>
      <c r="G10" s="808">
        <v>288</v>
      </c>
      <c r="H10" s="808">
        <v>362</v>
      </c>
      <c r="I10" s="808">
        <v>310</v>
      </c>
      <c r="J10" s="808">
        <v>318</v>
      </c>
      <c r="K10" s="808">
        <v>277</v>
      </c>
    </row>
    <row r="11" spans="1:11" ht="15.75">
      <c r="A11" s="954"/>
      <c r="B11" s="126" t="s">
        <v>865</v>
      </c>
      <c r="C11" s="808">
        <v>9</v>
      </c>
      <c r="D11" s="808">
        <v>26</v>
      </c>
      <c r="E11" s="808">
        <v>213</v>
      </c>
      <c r="F11" s="808" t="s">
        <v>349</v>
      </c>
      <c r="G11" s="808">
        <v>48</v>
      </c>
      <c r="H11" s="808">
        <v>52</v>
      </c>
      <c r="I11" s="808" t="s">
        <v>349</v>
      </c>
      <c r="J11" s="808" t="s">
        <v>349</v>
      </c>
      <c r="K11" s="808" t="s">
        <v>0</v>
      </c>
    </row>
    <row r="12" spans="1:10" ht="15" customHeight="1">
      <c r="A12" s="954"/>
      <c r="B12" s="126"/>
      <c r="C12" s="26"/>
      <c r="D12" s="26"/>
      <c r="E12" s="656"/>
      <c r="F12" s="656"/>
      <c r="G12" s="656"/>
      <c r="H12" s="656"/>
      <c r="I12" s="656"/>
      <c r="J12" s="656"/>
    </row>
    <row r="13" spans="1:11" ht="15.75">
      <c r="A13" s="954"/>
      <c r="B13" s="126" t="s">
        <v>904</v>
      </c>
      <c r="C13" s="808">
        <v>2033619</v>
      </c>
      <c r="D13" s="808">
        <v>2614473</v>
      </c>
      <c r="E13" s="808">
        <v>2516092</v>
      </c>
      <c r="F13" s="808">
        <v>1215412</v>
      </c>
      <c r="G13" s="808">
        <v>1017665</v>
      </c>
      <c r="H13" s="808">
        <v>828056</v>
      </c>
      <c r="I13" s="808">
        <v>136987</v>
      </c>
      <c r="J13" s="808">
        <v>450921</v>
      </c>
      <c r="K13" s="808">
        <v>627504</v>
      </c>
    </row>
    <row r="14" spans="1:11" ht="15.75">
      <c r="A14" s="954"/>
      <c r="B14" s="126" t="s">
        <v>197</v>
      </c>
      <c r="C14" s="26">
        <v>26.108399127865866</v>
      </c>
      <c r="D14" s="26">
        <v>28.562577355935414</v>
      </c>
      <c r="E14" s="26">
        <v>-3.7629380758569697</v>
      </c>
      <c r="F14" s="26" t="s">
        <v>349</v>
      </c>
      <c r="G14" s="26">
        <v>40.406318984547454</v>
      </c>
      <c r="H14" s="26">
        <v>-22.121024020465363</v>
      </c>
      <c r="I14" s="26" t="s">
        <v>349</v>
      </c>
      <c r="J14" s="26" t="s">
        <v>349</v>
      </c>
      <c r="K14" s="26" t="s">
        <v>0</v>
      </c>
    </row>
    <row r="15" spans="1:10" ht="15" customHeight="1">
      <c r="A15" s="954"/>
      <c r="B15" s="126"/>
      <c r="C15" s="656"/>
      <c r="D15" s="656"/>
      <c r="E15" s="656"/>
      <c r="F15" s="656"/>
      <c r="G15" s="656"/>
      <c r="H15" s="656"/>
      <c r="I15" s="656"/>
      <c r="J15" s="656"/>
    </row>
    <row r="16" spans="1:11" ht="15.75">
      <c r="A16" s="954"/>
      <c r="B16" s="126" t="s">
        <v>903</v>
      </c>
      <c r="C16" s="26">
        <v>1.9</v>
      </c>
      <c r="D16" s="26">
        <v>1.9</v>
      </c>
      <c r="E16" s="26">
        <v>1.7</v>
      </c>
      <c r="F16" s="26">
        <v>1.5</v>
      </c>
      <c r="G16" s="26">
        <v>1.9</v>
      </c>
      <c r="H16" s="26">
        <v>1.5</v>
      </c>
      <c r="I16" s="26">
        <v>1.4</v>
      </c>
      <c r="J16" s="26">
        <v>1.5</v>
      </c>
      <c r="K16" s="26">
        <v>1.6</v>
      </c>
    </row>
    <row r="17" spans="1:11" ht="15.75">
      <c r="A17" s="954"/>
      <c r="B17" s="126" t="s">
        <v>626</v>
      </c>
      <c r="C17" s="960" t="s">
        <v>701</v>
      </c>
      <c r="D17" s="26" t="s">
        <v>701</v>
      </c>
      <c r="E17" s="26">
        <v>-0.2</v>
      </c>
      <c r="F17" s="26" t="s">
        <v>349</v>
      </c>
      <c r="G17" s="26">
        <v>-0.1</v>
      </c>
      <c r="H17" s="26">
        <v>-0.3</v>
      </c>
      <c r="I17" s="26" t="s">
        <v>349</v>
      </c>
      <c r="J17" s="26" t="s">
        <v>349</v>
      </c>
      <c r="K17" s="26" t="s">
        <v>0</v>
      </c>
    </row>
    <row r="18" spans="1:10" ht="15" customHeight="1">
      <c r="A18" s="954"/>
      <c r="B18" s="953"/>
      <c r="C18" s="656"/>
      <c r="D18" s="656"/>
      <c r="E18" s="656"/>
      <c r="F18" s="656"/>
      <c r="G18" s="656"/>
      <c r="H18" s="656"/>
      <c r="I18" s="656"/>
      <c r="J18" s="656"/>
    </row>
    <row r="19" spans="1:11" ht="15" customHeight="1">
      <c r="A19" s="954" t="s">
        <v>740</v>
      </c>
      <c r="B19" s="126" t="s">
        <v>328</v>
      </c>
      <c r="C19" s="808">
        <v>958</v>
      </c>
      <c r="D19" s="808">
        <v>963</v>
      </c>
      <c r="E19" s="808">
        <v>1163</v>
      </c>
      <c r="F19" s="808">
        <v>843</v>
      </c>
      <c r="G19" s="808">
        <v>251</v>
      </c>
      <c r="H19" s="808">
        <v>336</v>
      </c>
      <c r="I19" s="808">
        <v>294</v>
      </c>
      <c r="J19" s="808">
        <v>292</v>
      </c>
      <c r="K19" s="808">
        <v>257</v>
      </c>
    </row>
    <row r="20" spans="1:11" ht="15" customHeight="1">
      <c r="A20" s="954"/>
      <c r="B20" s="126" t="s">
        <v>905</v>
      </c>
      <c r="C20" s="808">
        <v>725</v>
      </c>
      <c r="D20" s="808">
        <v>706</v>
      </c>
      <c r="E20" s="808">
        <v>811</v>
      </c>
      <c r="F20" s="808">
        <v>536</v>
      </c>
      <c r="G20" s="808">
        <v>189</v>
      </c>
      <c r="H20" s="808">
        <v>213</v>
      </c>
      <c r="I20" s="808">
        <v>181</v>
      </c>
      <c r="J20" s="808">
        <v>184</v>
      </c>
      <c r="K20" s="808">
        <v>171</v>
      </c>
    </row>
    <row r="21" spans="1:10" ht="15" customHeight="1">
      <c r="A21" s="954"/>
      <c r="B21" s="126" t="s">
        <v>170</v>
      </c>
      <c r="C21" s="808"/>
      <c r="D21" s="808"/>
      <c r="E21" s="808"/>
      <c r="F21" s="808"/>
      <c r="G21" s="808"/>
      <c r="H21" s="808"/>
      <c r="I21" s="808"/>
      <c r="J21" s="808"/>
    </row>
    <row r="22" spans="1:11" ht="15" customHeight="1">
      <c r="A22" s="241"/>
      <c r="B22" s="126" t="s">
        <v>858</v>
      </c>
      <c r="C22" s="808">
        <v>140354</v>
      </c>
      <c r="D22" s="808">
        <v>126548</v>
      </c>
      <c r="E22" s="808">
        <v>117851</v>
      </c>
      <c r="F22" s="808">
        <v>106000</v>
      </c>
      <c r="G22" s="808">
        <v>23169</v>
      </c>
      <c r="H22" s="808">
        <v>40895</v>
      </c>
      <c r="I22" s="808">
        <v>25605</v>
      </c>
      <c r="J22" s="808">
        <v>35592</v>
      </c>
      <c r="K22" s="808">
        <v>44803</v>
      </c>
    </row>
    <row r="23" spans="1:11" ht="15" customHeight="1">
      <c r="A23" s="241"/>
      <c r="B23" s="126" t="s">
        <v>905</v>
      </c>
      <c r="C23" s="808">
        <v>124434</v>
      </c>
      <c r="D23" s="808">
        <v>97989</v>
      </c>
      <c r="E23" s="808">
        <v>83488</v>
      </c>
      <c r="F23" s="808">
        <v>76904</v>
      </c>
      <c r="G23" s="808">
        <v>16910</v>
      </c>
      <c r="H23" s="808">
        <v>24803</v>
      </c>
      <c r="I23" s="808">
        <v>14244</v>
      </c>
      <c r="J23" s="808">
        <v>25547</v>
      </c>
      <c r="K23" s="808">
        <v>37113</v>
      </c>
    </row>
    <row r="24" spans="1:10" ht="15" customHeight="1">
      <c r="A24" s="241"/>
      <c r="B24" s="126"/>
      <c r="C24" s="808"/>
      <c r="D24" s="808"/>
      <c r="E24" s="808"/>
      <c r="F24" s="808"/>
      <c r="G24" s="808"/>
      <c r="H24" s="808"/>
      <c r="I24" s="808"/>
      <c r="J24" s="808"/>
    </row>
    <row r="25" spans="1:11" ht="15" customHeight="1">
      <c r="A25" s="241"/>
      <c r="B25" s="126" t="s">
        <v>2</v>
      </c>
      <c r="C25" s="26">
        <v>1.8</v>
      </c>
      <c r="D25" s="26">
        <v>1.8</v>
      </c>
      <c r="E25" s="26">
        <v>1.6</v>
      </c>
      <c r="F25" s="26">
        <v>1.4</v>
      </c>
      <c r="G25" s="26">
        <v>1.7</v>
      </c>
      <c r="H25" s="26">
        <v>1.4</v>
      </c>
      <c r="I25" s="26">
        <v>1.4</v>
      </c>
      <c r="J25" s="26">
        <v>1.4</v>
      </c>
      <c r="K25" s="26">
        <v>1.4</v>
      </c>
    </row>
    <row r="26" spans="1:11" ht="15" customHeight="1">
      <c r="A26" s="241"/>
      <c r="B26" s="126" t="s">
        <v>905</v>
      </c>
      <c r="C26" s="26">
        <v>2.2</v>
      </c>
      <c r="D26" s="26">
        <v>2.3</v>
      </c>
      <c r="E26" s="26">
        <v>2.1</v>
      </c>
      <c r="F26" s="26">
        <v>1.9</v>
      </c>
      <c r="G26" s="26">
        <v>2.2</v>
      </c>
      <c r="H26" s="26">
        <v>1.9</v>
      </c>
      <c r="I26" s="26">
        <v>2</v>
      </c>
      <c r="J26" s="26">
        <v>1.9</v>
      </c>
      <c r="K26" s="26">
        <v>1.9</v>
      </c>
    </row>
    <row r="27" spans="1:10" ht="15" customHeight="1">
      <c r="A27" s="954"/>
      <c r="B27" s="953"/>
      <c r="C27" s="656"/>
      <c r="D27" s="656"/>
      <c r="E27" s="656"/>
      <c r="F27" s="656"/>
      <c r="G27" s="656"/>
      <c r="H27" s="656"/>
      <c r="I27" s="656"/>
      <c r="J27" s="656"/>
    </row>
    <row r="28" spans="1:11" ht="15.75">
      <c r="A28" s="127" t="s">
        <v>648</v>
      </c>
      <c r="B28" s="126" t="s">
        <v>328</v>
      </c>
      <c r="C28" s="808">
        <v>74</v>
      </c>
      <c r="D28" s="808">
        <v>77</v>
      </c>
      <c r="E28" s="808">
        <v>135</v>
      </c>
      <c r="F28" s="808">
        <v>93</v>
      </c>
      <c r="G28" s="808">
        <v>29</v>
      </c>
      <c r="H28" s="808">
        <v>51</v>
      </c>
      <c r="I28" s="808">
        <v>33</v>
      </c>
      <c r="J28" s="808">
        <v>35</v>
      </c>
      <c r="K28" s="808">
        <v>25</v>
      </c>
    </row>
    <row r="29" spans="1:11" ht="15.75">
      <c r="A29" s="127"/>
      <c r="B29" s="126" t="s">
        <v>858</v>
      </c>
      <c r="C29" s="808">
        <v>9754</v>
      </c>
      <c r="D29" s="808">
        <v>6127</v>
      </c>
      <c r="E29" s="808">
        <v>9771</v>
      </c>
      <c r="F29" s="808">
        <v>7368</v>
      </c>
      <c r="G29" s="808">
        <v>2137</v>
      </c>
      <c r="H29" s="808">
        <v>3994</v>
      </c>
      <c r="I29" s="808">
        <v>2427</v>
      </c>
      <c r="J29" s="808">
        <v>3033</v>
      </c>
      <c r="K29" s="808">
        <v>1908</v>
      </c>
    </row>
    <row r="30" spans="1:11" ht="15.75">
      <c r="A30" s="127"/>
      <c r="B30" s="126" t="s">
        <v>2</v>
      </c>
      <c r="C30" s="26">
        <v>1.2</v>
      </c>
      <c r="D30" s="26">
        <v>0.9</v>
      </c>
      <c r="E30" s="26">
        <v>1</v>
      </c>
      <c r="F30" s="26">
        <v>0.6</v>
      </c>
      <c r="G30" s="26">
        <v>1.2</v>
      </c>
      <c r="H30" s="26">
        <v>0.9</v>
      </c>
      <c r="I30" s="26">
        <v>0.6</v>
      </c>
      <c r="J30" s="26">
        <v>0.6</v>
      </c>
      <c r="K30" s="26">
        <v>0.7</v>
      </c>
    </row>
    <row r="31" spans="1:10" ht="15" customHeight="1">
      <c r="A31" s="127"/>
      <c r="B31" s="126"/>
      <c r="C31" s="656"/>
      <c r="D31" s="656"/>
      <c r="E31" s="656"/>
      <c r="F31" s="656"/>
      <c r="G31" s="656"/>
      <c r="H31" s="656"/>
      <c r="I31" s="656"/>
      <c r="J31" s="656"/>
    </row>
    <row r="32" spans="1:11" ht="15.75">
      <c r="A32" s="127" t="s">
        <v>906</v>
      </c>
      <c r="B32" s="126" t="s">
        <v>328</v>
      </c>
      <c r="C32" s="808">
        <v>168</v>
      </c>
      <c r="D32" s="808">
        <v>191</v>
      </c>
      <c r="E32" s="808">
        <v>310</v>
      </c>
      <c r="F32" s="808">
        <v>229</v>
      </c>
      <c r="G32" s="808">
        <v>70</v>
      </c>
      <c r="H32" s="808">
        <v>104</v>
      </c>
      <c r="I32" s="808">
        <v>66</v>
      </c>
      <c r="J32" s="808">
        <v>90</v>
      </c>
      <c r="K32" s="808">
        <v>73</v>
      </c>
    </row>
    <row r="33" spans="1:11" ht="15.75">
      <c r="A33" s="127" t="s">
        <v>670</v>
      </c>
      <c r="B33" s="126" t="s">
        <v>858</v>
      </c>
      <c r="C33" s="808">
        <v>22725</v>
      </c>
      <c r="D33" s="808">
        <v>22661</v>
      </c>
      <c r="E33" s="808">
        <v>38685</v>
      </c>
      <c r="F33" s="808">
        <v>26010</v>
      </c>
      <c r="G33" s="808">
        <v>9579</v>
      </c>
      <c r="H33" s="808">
        <v>16969</v>
      </c>
      <c r="I33" s="808">
        <v>8189</v>
      </c>
      <c r="J33" s="808">
        <v>9450</v>
      </c>
      <c r="K33" s="808">
        <v>8371</v>
      </c>
    </row>
    <row r="34" spans="1:11" ht="15.75">
      <c r="A34" s="127"/>
      <c r="B34" s="126" t="s">
        <v>2</v>
      </c>
      <c r="C34" s="26">
        <v>1.4</v>
      </c>
      <c r="D34" s="26">
        <v>1.2</v>
      </c>
      <c r="E34" s="26">
        <v>1</v>
      </c>
      <c r="F34" s="26">
        <v>0.9</v>
      </c>
      <c r="G34" s="26">
        <v>1.1</v>
      </c>
      <c r="H34" s="26">
        <v>1</v>
      </c>
      <c r="I34" s="26">
        <v>0.8</v>
      </c>
      <c r="J34" s="26">
        <v>0.9</v>
      </c>
      <c r="K34" s="26">
        <v>0.9</v>
      </c>
    </row>
    <row r="35" spans="1:10" ht="15" customHeight="1">
      <c r="A35" s="127"/>
      <c r="B35" s="126"/>
      <c r="C35" s="656"/>
      <c r="D35" s="656"/>
      <c r="E35" s="656"/>
      <c r="F35" s="656"/>
      <c r="G35" s="656"/>
      <c r="H35" s="656"/>
      <c r="I35" s="656"/>
      <c r="J35" s="656"/>
    </row>
    <row r="36" spans="1:11" ht="15.75">
      <c r="A36" s="127" t="s">
        <v>649</v>
      </c>
      <c r="B36" s="126" t="s">
        <v>328</v>
      </c>
      <c r="C36" s="808">
        <v>620</v>
      </c>
      <c r="D36" s="808">
        <v>607</v>
      </c>
      <c r="E36" s="808">
        <v>661</v>
      </c>
      <c r="F36" s="808">
        <v>494</v>
      </c>
      <c r="G36" s="808">
        <v>137</v>
      </c>
      <c r="H36" s="808">
        <v>165</v>
      </c>
      <c r="I36" s="808">
        <v>188</v>
      </c>
      <c r="J36" s="808">
        <v>156</v>
      </c>
      <c r="K36" s="808">
        <v>150</v>
      </c>
    </row>
    <row r="37" spans="1:11" ht="15.75">
      <c r="A37" s="127"/>
      <c r="B37" s="126" t="s">
        <v>858</v>
      </c>
      <c r="C37" s="808">
        <v>44937</v>
      </c>
      <c r="D37" s="808">
        <v>40377</v>
      </c>
      <c r="E37" s="808">
        <v>49111</v>
      </c>
      <c r="F37" s="808">
        <v>55915</v>
      </c>
      <c r="G37" s="808">
        <v>7825</v>
      </c>
      <c r="H37" s="808">
        <v>15222</v>
      </c>
      <c r="I37" s="808">
        <v>12790</v>
      </c>
      <c r="J37" s="808">
        <v>17936</v>
      </c>
      <c r="K37" s="808">
        <v>25189</v>
      </c>
    </row>
    <row r="38" spans="1:11" ht="15.75">
      <c r="A38" s="127"/>
      <c r="B38" s="126" t="s">
        <v>2</v>
      </c>
      <c r="C38" s="26">
        <v>1.9</v>
      </c>
      <c r="D38" s="26">
        <v>2</v>
      </c>
      <c r="E38" s="26">
        <v>1.9</v>
      </c>
      <c r="F38" s="26">
        <v>1.7</v>
      </c>
      <c r="G38" s="26">
        <v>2</v>
      </c>
      <c r="H38" s="26">
        <v>1.7</v>
      </c>
      <c r="I38" s="26">
        <v>1.7</v>
      </c>
      <c r="J38" s="26">
        <v>1.8</v>
      </c>
      <c r="K38" s="26">
        <v>1.7</v>
      </c>
    </row>
    <row r="39" spans="1:10" ht="15" customHeight="1">
      <c r="A39" s="127"/>
      <c r="B39" s="126"/>
      <c r="C39" s="656"/>
      <c r="D39" s="656"/>
      <c r="E39" s="656"/>
      <c r="F39" s="656"/>
      <c r="G39" s="656"/>
      <c r="H39" s="656"/>
      <c r="I39" s="656"/>
      <c r="J39" s="656"/>
    </row>
    <row r="40" spans="1:11" ht="15.75">
      <c r="A40" s="127" t="s">
        <v>650</v>
      </c>
      <c r="B40" s="126" t="s">
        <v>328</v>
      </c>
      <c r="C40" s="808">
        <v>60</v>
      </c>
      <c r="D40" s="808">
        <v>63</v>
      </c>
      <c r="E40" s="808">
        <v>57</v>
      </c>
      <c r="F40" s="808">
        <v>27</v>
      </c>
      <c r="G40" s="808">
        <v>15</v>
      </c>
      <c r="H40" s="808">
        <v>16</v>
      </c>
      <c r="I40" s="808">
        <v>7</v>
      </c>
      <c r="J40" s="808">
        <v>11</v>
      </c>
      <c r="K40" s="808">
        <v>9</v>
      </c>
    </row>
    <row r="41" spans="1:11" ht="15.75">
      <c r="A41" s="127"/>
      <c r="B41" s="126" t="s">
        <v>858</v>
      </c>
      <c r="C41" s="808">
        <v>50461</v>
      </c>
      <c r="D41" s="808">
        <v>53098</v>
      </c>
      <c r="E41" s="808">
        <v>20284</v>
      </c>
      <c r="F41" s="808">
        <v>16707</v>
      </c>
      <c r="G41" s="808">
        <v>3628</v>
      </c>
      <c r="H41" s="808">
        <v>4710</v>
      </c>
      <c r="I41" s="808">
        <v>2199</v>
      </c>
      <c r="J41" s="808">
        <v>5173</v>
      </c>
      <c r="K41" s="808">
        <v>9335</v>
      </c>
    </row>
    <row r="42" spans="1:11" ht="15.75">
      <c r="A42" s="127"/>
      <c r="B42" s="126" t="s">
        <v>2</v>
      </c>
      <c r="C42" s="26">
        <v>2.7</v>
      </c>
      <c r="D42" s="26">
        <v>2.8</v>
      </c>
      <c r="E42" s="26">
        <v>3</v>
      </c>
      <c r="F42" s="26">
        <v>3.1</v>
      </c>
      <c r="G42" s="26">
        <v>3.2</v>
      </c>
      <c r="H42" s="26">
        <v>2.6</v>
      </c>
      <c r="I42" s="26">
        <v>3.7</v>
      </c>
      <c r="J42" s="26">
        <v>2.5</v>
      </c>
      <c r="K42" s="26">
        <v>3.2</v>
      </c>
    </row>
    <row r="43" spans="1:11" ht="15" customHeight="1">
      <c r="A43" s="127"/>
      <c r="B43" s="126"/>
      <c r="C43" s="656"/>
      <c r="D43" s="656"/>
      <c r="E43" s="656"/>
      <c r="F43" s="656"/>
      <c r="G43" s="656"/>
      <c r="H43" s="656"/>
      <c r="I43" s="656"/>
      <c r="J43" s="656"/>
      <c r="K43" s="656"/>
    </row>
    <row r="44" spans="1:11" ht="15.75">
      <c r="A44" s="127" t="s">
        <v>651</v>
      </c>
      <c r="B44" s="126" t="s">
        <v>328</v>
      </c>
      <c r="C44" s="808">
        <v>36</v>
      </c>
      <c r="D44" s="808">
        <v>25</v>
      </c>
      <c r="E44" s="808" t="s">
        <v>349</v>
      </c>
      <c r="F44" s="808" t="s">
        <v>349</v>
      </c>
      <c r="G44" s="808" t="s">
        <v>349</v>
      </c>
      <c r="H44" s="808" t="s">
        <v>349</v>
      </c>
      <c r="I44" s="808" t="s">
        <v>349</v>
      </c>
      <c r="J44" s="808" t="s">
        <v>349</v>
      </c>
      <c r="K44" s="808" t="s">
        <v>349</v>
      </c>
    </row>
    <row r="45" spans="1:11" ht="15.75">
      <c r="A45" s="127"/>
      <c r="B45" s="126" t="s">
        <v>858</v>
      </c>
      <c r="C45" s="808">
        <v>12477</v>
      </c>
      <c r="D45" s="808">
        <v>4285</v>
      </c>
      <c r="E45" s="808" t="s">
        <v>349</v>
      </c>
      <c r="F45" s="808" t="s">
        <v>349</v>
      </c>
      <c r="G45" s="808" t="s">
        <v>349</v>
      </c>
      <c r="H45" s="808" t="s">
        <v>349</v>
      </c>
      <c r="I45" s="808" t="s">
        <v>349</v>
      </c>
      <c r="J45" s="808" t="s">
        <v>349</v>
      </c>
      <c r="K45" s="808" t="s">
        <v>349</v>
      </c>
    </row>
    <row r="46" spans="1:11" ht="15.75">
      <c r="A46" s="127"/>
      <c r="B46" s="126" t="s">
        <v>2</v>
      </c>
      <c r="C46" s="26">
        <v>2.8</v>
      </c>
      <c r="D46" s="26">
        <v>3.3</v>
      </c>
      <c r="E46" s="26" t="s">
        <v>349</v>
      </c>
      <c r="F46" s="26" t="s">
        <v>349</v>
      </c>
      <c r="G46" s="26" t="s">
        <v>349</v>
      </c>
      <c r="H46" s="26" t="s">
        <v>349</v>
      </c>
      <c r="I46" s="26" t="s">
        <v>349</v>
      </c>
      <c r="J46" s="26" t="s">
        <v>349</v>
      </c>
      <c r="K46" s="26" t="s">
        <v>349</v>
      </c>
    </row>
    <row r="47" spans="1:11" ht="15" customHeight="1">
      <c r="A47" s="127"/>
      <c r="B47" s="126"/>
      <c r="C47" s="656"/>
      <c r="D47" s="656"/>
      <c r="E47" s="656"/>
      <c r="F47" s="656"/>
      <c r="G47" s="656"/>
      <c r="H47" s="656"/>
      <c r="I47" s="656"/>
      <c r="J47" s="656"/>
      <c r="K47" s="656"/>
    </row>
    <row r="48" spans="1:11" ht="15.75">
      <c r="A48" s="954" t="s">
        <v>741</v>
      </c>
      <c r="B48" s="126" t="s">
        <v>328</v>
      </c>
      <c r="C48" s="808">
        <v>66</v>
      </c>
      <c r="D48" s="808">
        <v>87</v>
      </c>
      <c r="E48" s="808">
        <v>78</v>
      </c>
      <c r="F48" s="808">
        <v>39</v>
      </c>
      <c r="G48" s="808">
        <v>29</v>
      </c>
      <c r="H48" s="808">
        <v>23</v>
      </c>
      <c r="I48" s="808">
        <v>4</v>
      </c>
      <c r="J48" s="808">
        <v>18</v>
      </c>
      <c r="K48" s="808">
        <v>17</v>
      </c>
    </row>
    <row r="49" spans="1:11" ht="15.75">
      <c r="A49" s="241"/>
      <c r="B49" s="126" t="s">
        <v>859</v>
      </c>
      <c r="C49" s="808">
        <v>1893265</v>
      </c>
      <c r="D49" s="808">
        <v>2487925</v>
      </c>
      <c r="E49" s="808">
        <v>2393461</v>
      </c>
      <c r="F49" s="808">
        <v>1078442</v>
      </c>
      <c r="G49" s="808">
        <v>993848</v>
      </c>
      <c r="H49" s="808">
        <v>785818</v>
      </c>
      <c r="I49" s="808">
        <v>109503</v>
      </c>
      <c r="J49" s="808">
        <v>391950</v>
      </c>
      <c r="K49" s="808">
        <v>576989</v>
      </c>
    </row>
    <row r="50" spans="1:11" ht="15.75">
      <c r="A50" s="241"/>
      <c r="B50" s="126" t="s">
        <v>3</v>
      </c>
      <c r="C50" s="26">
        <v>3.2</v>
      </c>
      <c r="D50" s="26">
        <v>3.3</v>
      </c>
      <c r="E50" s="26">
        <v>3.3</v>
      </c>
      <c r="F50" s="26">
        <v>3.4</v>
      </c>
      <c r="G50" s="26">
        <v>3.3</v>
      </c>
      <c r="H50" s="26">
        <v>3.4</v>
      </c>
      <c r="I50" s="26">
        <v>2.8</v>
      </c>
      <c r="J50" s="26">
        <v>3.4</v>
      </c>
      <c r="K50" s="26">
        <v>3.5</v>
      </c>
    </row>
    <row r="51" spans="1:10" ht="15.75">
      <c r="A51" s="241"/>
      <c r="B51" s="126"/>
      <c r="C51" s="26"/>
      <c r="D51" s="26"/>
      <c r="E51" s="26"/>
      <c r="F51" s="26"/>
      <c r="G51" s="26"/>
      <c r="H51" s="26"/>
      <c r="I51" s="26"/>
      <c r="J51" s="26"/>
    </row>
    <row r="52" spans="1:11" ht="15.75">
      <c r="A52" s="954" t="s">
        <v>907</v>
      </c>
      <c r="B52" s="126" t="s">
        <v>328</v>
      </c>
      <c r="C52" s="26" t="s">
        <v>349</v>
      </c>
      <c r="D52" s="26" t="s">
        <v>349</v>
      </c>
      <c r="E52" s="808">
        <v>22</v>
      </c>
      <c r="F52" s="808">
        <v>23</v>
      </c>
      <c r="G52" s="808">
        <v>8</v>
      </c>
      <c r="H52" s="808">
        <v>3</v>
      </c>
      <c r="I52" s="808">
        <v>12</v>
      </c>
      <c r="J52" s="808">
        <v>8</v>
      </c>
      <c r="K52" s="808">
        <v>3</v>
      </c>
    </row>
    <row r="53" spans="1:11" ht="15.75">
      <c r="A53" s="241"/>
      <c r="B53" s="126" t="s">
        <v>908</v>
      </c>
      <c r="C53" s="26" t="s">
        <v>349</v>
      </c>
      <c r="D53" s="26" t="s">
        <v>349</v>
      </c>
      <c r="E53" s="808">
        <v>4780</v>
      </c>
      <c r="F53" s="808">
        <v>30970</v>
      </c>
      <c r="G53" s="808">
        <v>648</v>
      </c>
      <c r="H53" s="808">
        <v>1343</v>
      </c>
      <c r="I53" s="808">
        <v>1879</v>
      </c>
      <c r="J53" s="808">
        <v>23379</v>
      </c>
      <c r="K53" s="808">
        <v>5712</v>
      </c>
    </row>
    <row r="54" spans="1:11" ht="15.75">
      <c r="A54" s="241" t="s">
        <v>98</v>
      </c>
      <c r="B54" s="126" t="s">
        <v>909</v>
      </c>
      <c r="C54" s="26" t="s">
        <v>349</v>
      </c>
      <c r="D54" s="26" t="s">
        <v>349</v>
      </c>
      <c r="E54" s="26">
        <v>3</v>
      </c>
      <c r="F54" s="26">
        <v>2.1</v>
      </c>
      <c r="G54" s="26">
        <v>2.6</v>
      </c>
      <c r="H54" s="26">
        <v>3.3</v>
      </c>
      <c r="I54" s="26">
        <v>1.8</v>
      </c>
      <c r="J54" s="26">
        <v>2</v>
      </c>
      <c r="K54" s="26">
        <v>3.7</v>
      </c>
    </row>
    <row r="55" spans="1:11" ht="15" customHeight="1">
      <c r="A55" s="344"/>
      <c r="B55" s="955"/>
      <c r="C55" s="308"/>
      <c r="D55" s="79"/>
      <c r="E55" s="79"/>
      <c r="F55" s="79"/>
      <c r="G55" s="79"/>
      <c r="H55" s="79"/>
      <c r="I55" s="79"/>
      <c r="J55" s="79"/>
      <c r="K55" s="79"/>
    </row>
    <row r="56" ht="15.75">
      <c r="A56" s="872" t="s">
        <v>910</v>
      </c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9"/>
  <sheetViews>
    <sheetView zoomScale="120" zoomScaleNormal="120" zoomScalePageLayoutView="0" workbookViewId="0" topLeftCell="A1">
      <selection activeCell="M1" sqref="M1"/>
    </sheetView>
  </sheetViews>
  <sheetFormatPr defaultColWidth="9.00390625" defaultRowHeight="16.5"/>
  <cols>
    <col min="1" max="1" width="28.875" style="132" customWidth="1"/>
    <col min="2" max="2" width="9.375" style="132" customWidth="1"/>
    <col min="3" max="3" width="6.625" style="132" customWidth="1"/>
    <col min="4" max="11" width="6.625" style="133" customWidth="1"/>
    <col min="12" max="12" width="6.625" style="134" customWidth="1"/>
    <col min="13" max="13" width="9.125" style="133" customWidth="1"/>
    <col min="14" max="14" width="16.125" style="0" bestFit="1" customWidth="1"/>
    <col min="15" max="15" width="13.50390625" style="0" bestFit="1" customWidth="1"/>
    <col min="16" max="105" width="8.875" style="0" customWidth="1"/>
    <col min="106" max="16384" width="9.00390625" style="133" customWidth="1"/>
  </cols>
  <sheetData>
    <row r="1" spans="1:8" ht="15" customHeight="1">
      <c r="A1" s="675" t="s">
        <v>565</v>
      </c>
      <c r="B1" s="637"/>
      <c r="C1" s="637"/>
      <c r="H1" s="132"/>
    </row>
    <row r="2" spans="1:8" ht="13.5" customHeight="1">
      <c r="A2" s="637"/>
      <c r="B2" s="637"/>
      <c r="C2" s="637"/>
      <c r="H2" s="132"/>
    </row>
    <row r="3" spans="1:8" ht="13.5" customHeight="1">
      <c r="A3" s="637"/>
      <c r="B3" s="637"/>
      <c r="C3" s="637"/>
      <c r="H3" s="132"/>
    </row>
    <row r="4" spans="1:8" ht="15" customHeight="1">
      <c r="A4" s="132" t="s">
        <v>4</v>
      </c>
      <c r="B4" s="637"/>
      <c r="C4" s="637"/>
      <c r="H4" s="132"/>
    </row>
    <row r="5" spans="1:12" ht="12.75" customHeight="1">
      <c r="A5" s="136"/>
      <c r="B5" s="136"/>
      <c r="C5" s="136"/>
      <c r="D5" s="137"/>
      <c r="E5" s="137"/>
      <c r="F5" s="137"/>
      <c r="G5" s="137"/>
      <c r="H5" s="136"/>
      <c r="I5" s="137"/>
      <c r="J5" s="137"/>
      <c r="K5" s="137"/>
      <c r="L5" s="797" t="s">
        <v>709</v>
      </c>
    </row>
    <row r="6" spans="1:12" ht="15" customHeight="1">
      <c r="A6" s="329"/>
      <c r="B6" s="330"/>
      <c r="C6" s="1039" t="s">
        <v>5</v>
      </c>
      <c r="D6" s="1012">
        <v>2013</v>
      </c>
      <c r="E6" s="1014">
        <v>2014</v>
      </c>
      <c r="F6" s="1014">
        <v>2015</v>
      </c>
      <c r="G6" s="962">
        <v>2016</v>
      </c>
      <c r="H6" s="17">
        <v>2015</v>
      </c>
      <c r="I6" s="17">
        <v>2015</v>
      </c>
      <c r="J6" s="17">
        <v>2016</v>
      </c>
      <c r="K6" s="17">
        <v>2016</v>
      </c>
      <c r="L6" s="17">
        <v>2016</v>
      </c>
    </row>
    <row r="7" spans="1:12" ht="15" customHeight="1">
      <c r="A7" s="331"/>
      <c r="B7" s="332"/>
      <c r="C7" s="1040"/>
      <c r="D7" s="1028"/>
      <c r="E7" s="1027"/>
      <c r="F7" s="1027"/>
      <c r="G7" s="108" t="s">
        <v>892</v>
      </c>
      <c r="H7" s="5" t="s">
        <v>749</v>
      </c>
      <c r="I7" s="5" t="s">
        <v>750</v>
      </c>
      <c r="J7" s="5" t="s">
        <v>751</v>
      </c>
      <c r="K7" s="5" t="s">
        <v>894</v>
      </c>
      <c r="L7" s="5" t="s">
        <v>923</v>
      </c>
    </row>
    <row r="8" spans="1:12" ht="15" customHeight="1">
      <c r="A8" s="333"/>
      <c r="B8" s="334"/>
      <c r="C8" s="1041"/>
      <c r="D8" s="1029"/>
      <c r="E8" s="1015"/>
      <c r="F8" s="1015"/>
      <c r="G8" s="963" t="s">
        <v>921</v>
      </c>
      <c r="H8" s="95"/>
      <c r="I8" s="95"/>
      <c r="J8" s="95"/>
      <c r="K8" s="95"/>
      <c r="L8" s="95"/>
    </row>
    <row r="9" spans="1:11" ht="3.75" customHeight="1">
      <c r="A9" s="331"/>
      <c r="B9" s="332"/>
      <c r="C9" s="699"/>
      <c r="D9" s="331"/>
      <c r="E9" s="134"/>
      <c r="H9" s="134"/>
      <c r="I9" s="134"/>
      <c r="K9" s="134"/>
    </row>
    <row r="10" spans="1:15" ht="15" customHeight="1">
      <c r="A10" s="135" t="s">
        <v>6</v>
      </c>
      <c r="B10" s="138" t="s">
        <v>7</v>
      </c>
      <c r="C10" s="795">
        <v>100</v>
      </c>
      <c r="D10" s="757">
        <v>95.34809999</v>
      </c>
      <c r="E10" s="757">
        <v>101.11312702</v>
      </c>
      <c r="F10" s="827">
        <v>105.72409782</v>
      </c>
      <c r="G10" s="827">
        <v>108.09540775666666</v>
      </c>
      <c r="H10" s="757">
        <v>106.3206227</v>
      </c>
      <c r="I10" s="757">
        <v>107.09638884</v>
      </c>
      <c r="J10" s="757">
        <v>107.91359244</v>
      </c>
      <c r="K10" s="757">
        <v>108.16425624</v>
      </c>
      <c r="L10" s="757">
        <v>108.20837458</v>
      </c>
      <c r="M10" s="751"/>
      <c r="N10" s="753"/>
      <c r="O10" s="752"/>
    </row>
    <row r="11" spans="1:12" ht="15" customHeight="1">
      <c r="A11" s="136"/>
      <c r="B11" s="138" t="s">
        <v>321</v>
      </c>
      <c r="C11" s="795"/>
      <c r="D11" s="827">
        <v>5.504068227094083</v>
      </c>
      <c r="E11" s="827">
        <v>6.04629460954611</v>
      </c>
      <c r="F11" s="827">
        <v>4.56020987586966</v>
      </c>
      <c r="G11" s="827">
        <v>2.687213662861754</v>
      </c>
      <c r="H11" s="827">
        <v>4.541060784202118</v>
      </c>
      <c r="I11" s="827">
        <v>3.8871755472939613</v>
      </c>
      <c r="J11" s="827">
        <v>3.6664704655818214</v>
      </c>
      <c r="K11" s="827">
        <v>2.6397051388825123</v>
      </c>
      <c r="L11" s="827">
        <v>1.7755274866350046</v>
      </c>
    </row>
    <row r="12" spans="1:13" ht="3.75" customHeight="1">
      <c r="A12" s="136"/>
      <c r="B12" s="336"/>
      <c r="C12" s="795"/>
      <c r="D12" s="757"/>
      <c r="E12" s="828"/>
      <c r="F12" s="827"/>
      <c r="G12" s="827"/>
      <c r="H12" s="757"/>
      <c r="I12" s="757"/>
      <c r="J12" s="757"/>
      <c r="K12" s="757"/>
      <c r="L12" s="757"/>
      <c r="M12" s="149"/>
    </row>
    <row r="13" spans="1:13" ht="15" customHeight="1">
      <c r="A13" s="135" t="s">
        <v>8</v>
      </c>
      <c r="B13" s="138" t="s">
        <v>7</v>
      </c>
      <c r="C13" s="795">
        <v>28.970922</v>
      </c>
      <c r="D13" s="757">
        <v>95.33669887</v>
      </c>
      <c r="E13" s="827">
        <v>101.16077663</v>
      </c>
      <c r="F13" s="827">
        <v>106.09102487</v>
      </c>
      <c r="G13" s="827">
        <v>109.08789012000001</v>
      </c>
      <c r="H13" s="757">
        <v>106.70528052</v>
      </c>
      <c r="I13" s="757">
        <v>107.3020452</v>
      </c>
      <c r="J13" s="757">
        <v>109.14779244</v>
      </c>
      <c r="K13" s="757">
        <v>109.08182881</v>
      </c>
      <c r="L13" s="757">
        <v>109.0340491</v>
      </c>
      <c r="M13" s="149"/>
    </row>
    <row r="14" spans="1:13" ht="15" customHeight="1">
      <c r="A14" s="136"/>
      <c r="B14" s="138" t="s">
        <v>321</v>
      </c>
      <c r="C14" s="795"/>
      <c r="D14" s="827">
        <v>6.628697728397914</v>
      </c>
      <c r="E14" s="827">
        <v>6.108956812047417</v>
      </c>
      <c r="F14" s="827">
        <v>4.87367575321289</v>
      </c>
      <c r="G14" s="827">
        <v>3.2175455651430873</v>
      </c>
      <c r="H14" s="827">
        <v>4.9595390967023985</v>
      </c>
      <c r="I14" s="827">
        <v>4.301972752161276</v>
      </c>
      <c r="J14" s="827">
        <v>4.404564790135835</v>
      </c>
      <c r="K14" s="827">
        <v>3.0886165274541204</v>
      </c>
      <c r="L14" s="827">
        <v>2.1824304932720886</v>
      </c>
      <c r="M14" s="149"/>
    </row>
    <row r="15" spans="1:13" ht="3.75" customHeight="1">
      <c r="A15" s="136"/>
      <c r="B15" s="336"/>
      <c r="C15" s="795"/>
      <c r="D15" s="757"/>
      <c r="E15" s="827"/>
      <c r="F15" s="827"/>
      <c r="G15" s="827"/>
      <c r="H15" s="757"/>
      <c r="I15" s="757"/>
      <c r="J15" s="757"/>
      <c r="K15" s="757"/>
      <c r="L15" s="757"/>
      <c r="M15" s="149"/>
    </row>
    <row r="16" spans="1:13" ht="15" customHeight="1">
      <c r="A16" s="135" t="s">
        <v>279</v>
      </c>
      <c r="B16" s="138" t="s">
        <v>7</v>
      </c>
      <c r="C16" s="795">
        <v>0.918049</v>
      </c>
      <c r="D16" s="757">
        <v>97.43012315</v>
      </c>
      <c r="E16" s="827">
        <v>100.55718455</v>
      </c>
      <c r="F16" s="827">
        <v>117.98772101</v>
      </c>
      <c r="G16" s="827">
        <v>142.25501344111112</v>
      </c>
      <c r="H16" s="757">
        <v>137.08337456</v>
      </c>
      <c r="I16" s="757">
        <v>136.11649094</v>
      </c>
      <c r="J16" s="757">
        <v>137.38692339</v>
      </c>
      <c r="K16" s="757">
        <v>141.7602543</v>
      </c>
      <c r="L16" s="757">
        <v>147.61786262</v>
      </c>
      <c r="M16" s="149"/>
    </row>
    <row r="17" spans="1:13" ht="15" customHeight="1">
      <c r="A17" s="136"/>
      <c r="B17" s="138" t="s">
        <v>321</v>
      </c>
      <c r="C17" s="795"/>
      <c r="D17" s="827">
        <v>5.564303493770972</v>
      </c>
      <c r="E17" s="827">
        <v>3.2095426947020167</v>
      </c>
      <c r="F17" s="827">
        <v>17.3339543354499</v>
      </c>
      <c r="G17" s="827">
        <v>27.076037798125576</v>
      </c>
      <c r="H17" s="827">
        <v>34.363153090105406</v>
      </c>
      <c r="I17" s="827">
        <v>37.178589668241216</v>
      </c>
      <c r="J17" s="827">
        <v>38.55827966474924</v>
      </c>
      <c r="K17" s="827">
        <v>42.33470662895271</v>
      </c>
      <c r="L17" s="827">
        <v>7.684730620188491</v>
      </c>
      <c r="M17" s="149"/>
    </row>
    <row r="18" spans="1:13" ht="3.75" customHeight="1">
      <c r="A18" s="136"/>
      <c r="B18" s="336"/>
      <c r="C18" s="795"/>
      <c r="D18" s="757"/>
      <c r="E18" s="827"/>
      <c r="F18" s="827"/>
      <c r="G18" s="827"/>
      <c r="H18" s="757"/>
      <c r="I18" s="757"/>
      <c r="J18" s="757"/>
      <c r="K18" s="757"/>
      <c r="L18" s="757"/>
      <c r="M18" s="149"/>
    </row>
    <row r="19" spans="1:13" ht="15" customHeight="1">
      <c r="A19" s="135" t="s">
        <v>9</v>
      </c>
      <c r="B19" s="138" t="s">
        <v>7</v>
      </c>
      <c r="C19" s="795">
        <v>6.458911</v>
      </c>
      <c r="D19" s="757">
        <v>98.67123679</v>
      </c>
      <c r="E19" s="827">
        <v>100.55130271</v>
      </c>
      <c r="F19" s="827">
        <v>100.4697483</v>
      </c>
      <c r="G19" s="827">
        <v>97.31173636444446</v>
      </c>
      <c r="H19" s="757">
        <v>98.73475183</v>
      </c>
      <c r="I19" s="757">
        <v>100.24199542</v>
      </c>
      <c r="J19" s="757">
        <v>97.53974468</v>
      </c>
      <c r="K19" s="757">
        <v>98.63286838</v>
      </c>
      <c r="L19" s="757">
        <v>95.76259602</v>
      </c>
      <c r="M19" s="149"/>
    </row>
    <row r="20" spans="1:13" ht="15" customHeight="1">
      <c r="A20" s="136"/>
      <c r="B20" s="138" t="s">
        <v>321</v>
      </c>
      <c r="C20" s="795"/>
      <c r="D20" s="827">
        <v>2.0323955345012967</v>
      </c>
      <c r="E20" s="827">
        <v>1.9053839610841283</v>
      </c>
      <c r="F20" s="827">
        <v>-0.0811072651133923</v>
      </c>
      <c r="G20" s="827">
        <v>-3.216378879678672</v>
      </c>
      <c r="H20" s="981" t="s">
        <v>755</v>
      </c>
      <c r="I20" s="981">
        <v>-2.333723630883869</v>
      </c>
      <c r="J20" s="981">
        <v>-2.8469661220622484</v>
      </c>
      <c r="K20" s="981">
        <v>-3.776756949544466</v>
      </c>
      <c r="L20" s="981">
        <v>-3.010242852605132</v>
      </c>
      <c r="M20" s="149"/>
    </row>
    <row r="21" spans="1:13" ht="3.75" customHeight="1">
      <c r="A21" s="136"/>
      <c r="B21" s="336"/>
      <c r="C21" s="795"/>
      <c r="D21" s="757"/>
      <c r="E21" s="827"/>
      <c r="F21" s="827"/>
      <c r="G21" s="827"/>
      <c r="H21" s="757"/>
      <c r="I21" s="757"/>
      <c r="J21" s="757"/>
      <c r="K21" s="757"/>
      <c r="L21" s="757"/>
      <c r="M21" s="149"/>
    </row>
    <row r="22" spans="1:13" ht="15" customHeight="1">
      <c r="A22" s="135" t="s">
        <v>10</v>
      </c>
      <c r="B22" s="138" t="s">
        <v>7</v>
      </c>
      <c r="C22" s="795">
        <v>26.702256</v>
      </c>
      <c r="D22" s="757">
        <v>91.0887422</v>
      </c>
      <c r="E22" s="827">
        <v>101.95415889</v>
      </c>
      <c r="F22" s="827">
        <v>110.17100057</v>
      </c>
      <c r="G22" s="827">
        <v>111.15904755</v>
      </c>
      <c r="H22" s="757">
        <v>110.91408137</v>
      </c>
      <c r="I22" s="757">
        <v>111.38767052</v>
      </c>
      <c r="J22" s="757">
        <v>111.80002891</v>
      </c>
      <c r="K22" s="757">
        <v>111.17920562</v>
      </c>
      <c r="L22" s="757">
        <v>110.49790811</v>
      </c>
      <c r="M22" s="149"/>
    </row>
    <row r="23" spans="1:13" ht="15" customHeight="1">
      <c r="A23" s="136"/>
      <c r="B23" s="138" t="s">
        <v>321</v>
      </c>
      <c r="C23" s="795"/>
      <c r="D23" s="827">
        <v>9.948069612280053</v>
      </c>
      <c r="E23" s="827">
        <v>11.928385909801275</v>
      </c>
      <c r="F23" s="827">
        <v>8.0593491951912</v>
      </c>
      <c r="G23" s="827">
        <v>1.2696196292333761</v>
      </c>
      <c r="H23" s="827">
        <v>7.278356836869143</v>
      </c>
      <c r="I23" s="827">
        <v>4.64933403791164</v>
      </c>
      <c r="J23" s="827">
        <v>3.074924384019917</v>
      </c>
      <c r="K23" s="827">
        <v>1.1479280036018902</v>
      </c>
      <c r="L23" s="827">
        <v>-0.3752213018035907</v>
      </c>
      <c r="M23" s="149"/>
    </row>
    <row r="24" spans="1:13" ht="3.75" customHeight="1">
      <c r="A24" s="136"/>
      <c r="B24" s="336"/>
      <c r="C24" s="795"/>
      <c r="D24" s="757"/>
      <c r="E24" s="827"/>
      <c r="F24" s="827"/>
      <c r="G24" s="827"/>
      <c r="H24" s="757"/>
      <c r="I24" s="757"/>
      <c r="J24" s="757"/>
      <c r="K24" s="757"/>
      <c r="L24" s="757"/>
      <c r="M24" s="149"/>
    </row>
    <row r="25" spans="1:13" ht="15" customHeight="1">
      <c r="A25" s="135" t="s">
        <v>11</v>
      </c>
      <c r="B25" s="138" t="s">
        <v>7</v>
      </c>
      <c r="C25" s="795">
        <v>3.287896</v>
      </c>
      <c r="D25" s="757">
        <v>95.99510136</v>
      </c>
      <c r="E25" s="827">
        <v>100.53298582</v>
      </c>
      <c r="F25" s="827">
        <v>105.55826911</v>
      </c>
      <c r="G25" s="827">
        <v>108.17934112666666</v>
      </c>
      <c r="H25" s="757">
        <v>106.28836889</v>
      </c>
      <c r="I25" s="757">
        <v>107.77893605</v>
      </c>
      <c r="J25" s="757">
        <v>108.20431286</v>
      </c>
      <c r="K25" s="757">
        <v>108.26262417</v>
      </c>
      <c r="L25" s="757">
        <v>108.07108634</v>
      </c>
      <c r="M25" s="149"/>
    </row>
    <row r="26" spans="1:13" ht="15" customHeight="1">
      <c r="A26" s="136"/>
      <c r="B26" s="138" t="s">
        <v>321</v>
      </c>
      <c r="C26" s="795"/>
      <c r="D26" s="827">
        <v>5.493834018071864</v>
      </c>
      <c r="E26" s="827">
        <v>4.727204196578794</v>
      </c>
      <c r="F26" s="827">
        <v>4.99864124090997</v>
      </c>
      <c r="G26" s="827">
        <v>3.206789701510515</v>
      </c>
      <c r="H26" s="827">
        <v>5.610558488000293</v>
      </c>
      <c r="I26" s="827">
        <v>6.603403508158795</v>
      </c>
      <c r="J26" s="827">
        <v>5.231479769687595</v>
      </c>
      <c r="K26" s="827">
        <v>2.7737555011518373</v>
      </c>
      <c r="L26" s="827">
        <v>1.677246032296312</v>
      </c>
      <c r="M26" s="149"/>
    </row>
    <row r="27" spans="1:13" ht="3.75" customHeight="1">
      <c r="A27" s="136"/>
      <c r="B27" s="336"/>
      <c r="C27" s="795"/>
      <c r="D27" s="757"/>
      <c r="E27" s="827"/>
      <c r="F27" s="827"/>
      <c r="G27" s="827"/>
      <c r="H27" s="757"/>
      <c r="I27" s="757"/>
      <c r="J27" s="757"/>
      <c r="K27" s="757"/>
      <c r="L27" s="757"/>
      <c r="M27" s="149"/>
    </row>
    <row r="28" spans="1:13" ht="15" customHeight="1">
      <c r="A28" s="135" t="s">
        <v>12</v>
      </c>
      <c r="B28" s="138" t="s">
        <v>7</v>
      </c>
      <c r="C28" s="795">
        <v>3.064019</v>
      </c>
      <c r="D28" s="757">
        <v>96.5459409</v>
      </c>
      <c r="E28" s="827">
        <v>101.02515568</v>
      </c>
      <c r="F28" s="827">
        <v>106.75381778</v>
      </c>
      <c r="G28" s="827">
        <v>110.68745698888888</v>
      </c>
      <c r="H28" s="757">
        <v>107.53888321</v>
      </c>
      <c r="I28" s="757">
        <v>108.51274322</v>
      </c>
      <c r="J28" s="757">
        <v>110.07537146</v>
      </c>
      <c r="K28" s="757">
        <v>110.6330788</v>
      </c>
      <c r="L28" s="757">
        <v>111.3539207</v>
      </c>
      <c r="M28" s="149"/>
    </row>
    <row r="29" spans="1:13" ht="15" customHeight="1">
      <c r="A29" s="136"/>
      <c r="B29" s="138" t="s">
        <v>321</v>
      </c>
      <c r="C29" s="795"/>
      <c r="D29" s="827">
        <v>6.481442120375003</v>
      </c>
      <c r="E29" s="827">
        <v>4.63946463025251</v>
      </c>
      <c r="F29" s="827">
        <v>5.67053033598551</v>
      </c>
      <c r="G29" s="827">
        <v>4.257373761574379</v>
      </c>
      <c r="H29" s="827">
        <v>6.185369219124795</v>
      </c>
      <c r="I29" s="827">
        <v>5.1662817775944445</v>
      </c>
      <c r="J29" s="827">
        <v>5.115164572542</v>
      </c>
      <c r="K29" s="827">
        <v>4.130333401025843</v>
      </c>
      <c r="L29" s="827">
        <v>3.5475889056333907</v>
      </c>
      <c r="M29" s="149"/>
    </row>
    <row r="30" spans="1:13" ht="3.75" customHeight="1">
      <c r="A30" s="136"/>
      <c r="B30" s="336"/>
      <c r="C30" s="795"/>
      <c r="D30" s="757"/>
      <c r="E30" s="827"/>
      <c r="F30" s="827"/>
      <c r="G30" s="827"/>
      <c r="H30" s="757"/>
      <c r="I30" s="757"/>
      <c r="J30" s="757"/>
      <c r="K30" s="757"/>
      <c r="L30" s="757"/>
      <c r="M30" s="149"/>
    </row>
    <row r="31" spans="1:13" ht="15" customHeight="1">
      <c r="A31" s="135" t="s">
        <v>13</v>
      </c>
      <c r="B31" s="138" t="s">
        <v>7</v>
      </c>
      <c r="C31" s="795">
        <v>10.956405</v>
      </c>
      <c r="D31" s="757">
        <v>98.76428284</v>
      </c>
      <c r="E31" s="827">
        <v>100.74979384</v>
      </c>
      <c r="F31" s="827">
        <v>101.58292422</v>
      </c>
      <c r="G31" s="827">
        <v>108.09324017888889</v>
      </c>
      <c r="H31" s="757">
        <v>102.17128534</v>
      </c>
      <c r="I31" s="757">
        <v>103.61304871</v>
      </c>
      <c r="J31" s="757">
        <v>105.51260599</v>
      </c>
      <c r="K31" s="757">
        <v>109.01353831</v>
      </c>
      <c r="L31" s="757">
        <v>109.75357623</v>
      </c>
      <c r="M31" s="149"/>
    </row>
    <row r="32" spans="1:13" ht="15" customHeight="1">
      <c r="A32" s="136"/>
      <c r="B32" s="138" t="s">
        <v>321</v>
      </c>
      <c r="C32" s="795"/>
      <c r="D32" s="827">
        <v>2.0070333772032267</v>
      </c>
      <c r="E32" s="827">
        <v>2.010353280463306</v>
      </c>
      <c r="F32" s="827">
        <v>0.826930113917184</v>
      </c>
      <c r="G32" s="827">
        <v>7.12247906379142</v>
      </c>
      <c r="H32" s="827">
        <v>0.8945280557296926</v>
      </c>
      <c r="I32" s="827">
        <v>3.4553488147064493</v>
      </c>
      <c r="J32" s="827">
        <v>6.7237774054502655</v>
      </c>
      <c r="K32" s="827">
        <v>7.210020869839626</v>
      </c>
      <c r="L32" s="827">
        <v>7.42115640883646</v>
      </c>
      <c r="M32" s="149"/>
    </row>
    <row r="33" spans="1:13" ht="3.75" customHeight="1">
      <c r="A33" s="136"/>
      <c r="B33" s="336"/>
      <c r="C33" s="795"/>
      <c r="D33" s="757"/>
      <c r="E33" s="827"/>
      <c r="F33" s="827"/>
      <c r="G33" s="827"/>
      <c r="H33" s="757"/>
      <c r="I33" s="757"/>
      <c r="J33" s="757"/>
      <c r="K33" s="757"/>
      <c r="L33" s="757"/>
      <c r="M33" s="149"/>
    </row>
    <row r="34" spans="1:13" ht="15" customHeight="1">
      <c r="A34" s="135" t="s">
        <v>14</v>
      </c>
      <c r="B34" s="138" t="s">
        <v>7</v>
      </c>
      <c r="C34" s="795">
        <v>2.528964</v>
      </c>
      <c r="D34" s="757">
        <v>100.06945671</v>
      </c>
      <c r="E34" s="827">
        <v>99.76326418</v>
      </c>
      <c r="F34" s="827">
        <v>99.49895859</v>
      </c>
      <c r="G34" s="827">
        <v>99.01857771</v>
      </c>
      <c r="H34" s="757">
        <v>98.7478498</v>
      </c>
      <c r="I34" s="757">
        <v>99.33165166</v>
      </c>
      <c r="J34" s="757">
        <v>98.78844051</v>
      </c>
      <c r="K34" s="757">
        <v>99.09699117</v>
      </c>
      <c r="L34" s="757">
        <v>99.17030144</v>
      </c>
      <c r="M34" s="149"/>
    </row>
    <row r="35" spans="1:13" ht="15" customHeight="1">
      <c r="A35" s="136"/>
      <c r="B35" s="138" t="s">
        <v>321</v>
      </c>
      <c r="C35" s="795"/>
      <c r="D35" s="757">
        <v>-2.2965262717686175</v>
      </c>
      <c r="E35" s="827">
        <v>-0.30598000635433387</v>
      </c>
      <c r="F35" s="827">
        <v>-0.264932781615284</v>
      </c>
      <c r="G35" s="827">
        <v>-0.5385478640558716</v>
      </c>
      <c r="H35" s="827">
        <v>-0.8665136020339241</v>
      </c>
      <c r="I35" s="827">
        <v>-0.4624297027886853</v>
      </c>
      <c r="J35" s="827">
        <v>-1.2834173931427364</v>
      </c>
      <c r="K35" s="827">
        <v>-0.7477194761349294</v>
      </c>
      <c r="L35" s="827">
        <v>0.42780844429080983</v>
      </c>
      <c r="M35" s="149"/>
    </row>
    <row r="36" spans="1:13" ht="3.75" customHeight="1">
      <c r="A36" s="136"/>
      <c r="B36" s="336"/>
      <c r="C36" s="795"/>
      <c r="D36" s="757"/>
      <c r="E36" s="827"/>
      <c r="F36" s="827"/>
      <c r="G36" s="827"/>
      <c r="H36" s="757"/>
      <c r="I36" s="757"/>
      <c r="J36" s="757"/>
      <c r="K36" s="757"/>
      <c r="L36" s="757"/>
      <c r="M36" s="149"/>
    </row>
    <row r="37" spans="1:13" ht="15" customHeight="1">
      <c r="A37" s="135" t="s">
        <v>15</v>
      </c>
      <c r="B37" s="138" t="s">
        <v>7</v>
      </c>
      <c r="C37" s="795">
        <v>4.793134</v>
      </c>
      <c r="D37" s="757">
        <v>96.80835379</v>
      </c>
      <c r="E37" s="827">
        <v>100.97713333</v>
      </c>
      <c r="F37" s="827">
        <v>102.21498754</v>
      </c>
      <c r="G37" s="827">
        <v>102.95639690333333</v>
      </c>
      <c r="H37" s="757">
        <v>102.78865036</v>
      </c>
      <c r="I37" s="757">
        <v>102.16538726</v>
      </c>
      <c r="J37" s="757">
        <v>104.06930537</v>
      </c>
      <c r="K37" s="757">
        <v>100.99876566</v>
      </c>
      <c r="L37" s="757">
        <v>103.80111967</v>
      </c>
      <c r="M37" s="149"/>
    </row>
    <row r="38" spans="1:13" ht="15" customHeight="1">
      <c r="A38" s="136"/>
      <c r="B38" s="138" t="s">
        <v>321</v>
      </c>
      <c r="C38" s="795"/>
      <c r="D38" s="827">
        <v>4.530069554465266</v>
      </c>
      <c r="E38" s="827">
        <v>4.306218809425344</v>
      </c>
      <c r="F38" s="827">
        <v>1.22587576174544</v>
      </c>
      <c r="G38" s="827">
        <v>0.7090532655011694</v>
      </c>
      <c r="H38" s="827">
        <v>0.35717872021034636</v>
      </c>
      <c r="I38" s="827">
        <v>0.638560976033611</v>
      </c>
      <c r="J38" s="827">
        <v>1.2845889871078946</v>
      </c>
      <c r="K38" s="827">
        <v>-0.15594540858171335</v>
      </c>
      <c r="L38" s="827">
        <v>0.9850010740037896</v>
      </c>
      <c r="M38" s="149"/>
    </row>
    <row r="39" spans="1:13" ht="3.75" customHeight="1">
      <c r="A39" s="136"/>
      <c r="B39" s="336"/>
      <c r="C39" s="795"/>
      <c r="D39" s="757"/>
      <c r="E39" s="827"/>
      <c r="F39" s="827"/>
      <c r="G39" s="827"/>
      <c r="H39" s="757"/>
      <c r="I39" s="757"/>
      <c r="J39" s="757"/>
      <c r="K39" s="757"/>
      <c r="L39" s="757"/>
      <c r="M39" s="149"/>
    </row>
    <row r="40" spans="1:13" ht="15" customHeight="1">
      <c r="A40" s="135" t="s">
        <v>16</v>
      </c>
      <c r="B40" s="138" t="s">
        <v>7</v>
      </c>
      <c r="C40" s="795">
        <v>2.906386</v>
      </c>
      <c r="D40" s="757">
        <v>96.26139614</v>
      </c>
      <c r="E40" s="827">
        <v>98.50727347</v>
      </c>
      <c r="F40" s="827">
        <v>103.32904744</v>
      </c>
      <c r="G40" s="827">
        <v>110.23199304</v>
      </c>
      <c r="H40" s="757">
        <v>103.37077486</v>
      </c>
      <c r="I40" s="757">
        <v>109.22864526</v>
      </c>
      <c r="J40" s="757">
        <v>109.3121728</v>
      </c>
      <c r="K40" s="757">
        <v>109.35279576</v>
      </c>
      <c r="L40" s="757">
        <v>112.03101055</v>
      </c>
      <c r="M40" s="149"/>
    </row>
    <row r="41" spans="1:13" ht="15" customHeight="1">
      <c r="A41" s="136"/>
      <c r="B41" s="138" t="s">
        <v>321</v>
      </c>
      <c r="C41" s="795"/>
      <c r="D41" s="827">
        <v>-1.4037440091124176</v>
      </c>
      <c r="E41" s="827">
        <v>2.333102801390563</v>
      </c>
      <c r="F41" s="827">
        <v>4.89484055075765</v>
      </c>
      <c r="G41" s="827">
        <v>8.750254685004034</v>
      </c>
      <c r="H41" s="827">
        <v>4.93453339054162</v>
      </c>
      <c r="I41" s="827">
        <v>8.959320015934086</v>
      </c>
      <c r="J41" s="827">
        <v>8.932445525832085</v>
      </c>
      <c r="K41" s="827">
        <v>8.951657601518566</v>
      </c>
      <c r="L41" s="827">
        <v>8.3778376448556</v>
      </c>
      <c r="M41" s="149"/>
    </row>
    <row r="42" spans="1:13" ht="3.75" customHeight="1">
      <c r="A42" s="136"/>
      <c r="B42" s="336"/>
      <c r="C42" s="795"/>
      <c r="D42" s="757"/>
      <c r="E42" s="827"/>
      <c r="F42" s="757"/>
      <c r="G42" s="757"/>
      <c r="H42" s="757"/>
      <c r="I42" s="757"/>
      <c r="J42" s="757"/>
      <c r="K42" s="757"/>
      <c r="L42" s="757"/>
      <c r="M42" s="149"/>
    </row>
    <row r="43" spans="1:13" ht="15" customHeight="1">
      <c r="A43" s="135" t="s">
        <v>17</v>
      </c>
      <c r="B43" s="138" t="s">
        <v>7</v>
      </c>
      <c r="C43" s="795">
        <v>9.413058</v>
      </c>
      <c r="D43" s="757">
        <v>97.342378</v>
      </c>
      <c r="E43" s="827">
        <v>100.72188286</v>
      </c>
      <c r="F43" s="827">
        <v>103.13115396</v>
      </c>
      <c r="G43" s="827">
        <v>103.94311822888888</v>
      </c>
      <c r="H43" s="757">
        <v>103.499449</v>
      </c>
      <c r="I43" s="757">
        <v>103.45682989</v>
      </c>
      <c r="J43" s="757">
        <v>103.30068151</v>
      </c>
      <c r="K43" s="757">
        <v>103.94238789</v>
      </c>
      <c r="L43" s="757">
        <v>104.58628528</v>
      </c>
      <c r="M43" s="149"/>
    </row>
    <row r="44" spans="1:13" ht="15" customHeight="1">
      <c r="A44" s="136"/>
      <c r="B44" s="138" t="s">
        <v>321</v>
      </c>
      <c r="C44" s="795"/>
      <c r="D44" s="827">
        <v>2.052441821022266</v>
      </c>
      <c r="E44" s="827">
        <v>3.471771421076242</v>
      </c>
      <c r="F44" s="827">
        <v>2.39200363060072</v>
      </c>
      <c r="G44" s="827">
        <v>0.893515551876467</v>
      </c>
      <c r="H44" s="827">
        <v>2.1001146332722906</v>
      </c>
      <c r="I44" s="827">
        <v>1.8540359876290267</v>
      </c>
      <c r="J44" s="827">
        <v>0.6740023563096778</v>
      </c>
      <c r="K44" s="827">
        <v>0.9548873127040822</v>
      </c>
      <c r="L44" s="827">
        <v>1.0500889526474677</v>
      </c>
      <c r="M44" s="149"/>
    </row>
    <row r="45" spans="1:12" ht="12.75" customHeight="1">
      <c r="A45" s="136"/>
      <c r="B45" s="336"/>
      <c r="C45" s="795"/>
      <c r="D45" s="829"/>
      <c r="E45" s="827"/>
      <c r="F45" s="342"/>
      <c r="G45" s="342"/>
      <c r="H45" s="827"/>
      <c r="I45" s="827"/>
      <c r="J45" s="827"/>
      <c r="K45" s="827"/>
      <c r="L45" s="827"/>
    </row>
    <row r="46" spans="1:12" ht="15" customHeight="1">
      <c r="A46" s="135" t="s">
        <v>18</v>
      </c>
      <c r="B46" s="138" t="s">
        <v>7</v>
      </c>
      <c r="C46" s="795">
        <v>100</v>
      </c>
      <c r="D46" s="827">
        <v>94.75947352</v>
      </c>
      <c r="E46" s="827">
        <v>100.99068239</v>
      </c>
      <c r="F46" s="827">
        <v>105.91897777</v>
      </c>
      <c r="G46" s="827">
        <v>108.23094101</v>
      </c>
      <c r="H46" s="827">
        <v>106.53291636</v>
      </c>
      <c r="I46" s="827">
        <v>107.3277027</v>
      </c>
      <c r="J46" s="827">
        <v>108.12932916</v>
      </c>
      <c r="K46" s="827">
        <v>108.27318776</v>
      </c>
      <c r="L46" s="827">
        <v>108.2903061</v>
      </c>
    </row>
    <row r="47" spans="1:12" ht="15" customHeight="1">
      <c r="A47" s="136"/>
      <c r="B47" s="138" t="s">
        <v>321</v>
      </c>
      <c r="C47" s="795"/>
      <c r="D47" s="827">
        <v>6.092836717805339</v>
      </c>
      <c r="E47" s="827">
        <v>6.575816262513157</v>
      </c>
      <c r="F47" s="827">
        <v>4.87995056796449</v>
      </c>
      <c r="G47" s="827">
        <v>2.6377941822548268</v>
      </c>
      <c r="H47" s="827">
        <v>4.848557695851489</v>
      </c>
      <c r="I47" s="827">
        <v>4.003157607714278</v>
      </c>
      <c r="J47" s="827">
        <v>3.7252964521202525</v>
      </c>
      <c r="K47" s="827">
        <v>2.5611178383715894</v>
      </c>
      <c r="L47" s="827">
        <v>1.6496213565217315</v>
      </c>
    </row>
    <row r="48" spans="1:12" ht="12.75" customHeight="1">
      <c r="A48" s="136"/>
      <c r="B48" s="336"/>
      <c r="C48" s="795"/>
      <c r="D48" s="829"/>
      <c r="E48" s="827"/>
      <c r="F48" s="827"/>
      <c r="G48" s="827"/>
      <c r="H48" s="827"/>
      <c r="I48" s="827"/>
      <c r="J48" s="827"/>
      <c r="K48" s="827"/>
      <c r="L48" s="827"/>
    </row>
    <row r="49" spans="1:12" ht="15" customHeight="1">
      <c r="A49" s="135" t="s">
        <v>19</v>
      </c>
      <c r="B49" s="138" t="s">
        <v>7</v>
      </c>
      <c r="C49" s="795">
        <v>100</v>
      </c>
      <c r="D49" s="827">
        <v>94.82923362</v>
      </c>
      <c r="E49" s="827">
        <v>100.41915483</v>
      </c>
      <c r="F49" s="827">
        <v>104.09970618</v>
      </c>
      <c r="G49" s="827">
        <v>106.97292235777778</v>
      </c>
      <c r="H49" s="827">
        <v>104.55191958</v>
      </c>
      <c r="I49" s="827">
        <v>105.1639329</v>
      </c>
      <c r="J49" s="827">
        <v>106.12218793</v>
      </c>
      <c r="K49" s="827">
        <v>107.2637004</v>
      </c>
      <c r="L49" s="827">
        <v>107.53287873</v>
      </c>
    </row>
    <row r="50" spans="1:12" ht="15" customHeight="1">
      <c r="A50" s="136"/>
      <c r="B50" s="138" t="s">
        <v>321</v>
      </c>
      <c r="C50" s="795"/>
      <c r="D50" s="827">
        <v>5.381667838135096</v>
      </c>
      <c r="E50" s="827">
        <v>5.894723595890228</v>
      </c>
      <c r="F50" s="827">
        <v>3.66518853347503</v>
      </c>
      <c r="G50" s="827">
        <v>3.111436251015487</v>
      </c>
      <c r="H50" s="827">
        <v>3.508763888409376</v>
      </c>
      <c r="I50" s="827">
        <v>2.9037552317058335</v>
      </c>
      <c r="J50" s="827">
        <v>3.1758023510585</v>
      </c>
      <c r="K50" s="827">
        <v>3.3097492401116964</v>
      </c>
      <c r="L50" s="827">
        <v>2.851175915253329</v>
      </c>
    </row>
    <row r="51" spans="1:10" ht="12.75" customHeight="1">
      <c r="A51" s="136"/>
      <c r="B51" s="336"/>
      <c r="C51" s="273"/>
      <c r="D51" s="134"/>
      <c r="E51" s="134"/>
      <c r="H51" s="134"/>
      <c r="I51" s="134"/>
      <c r="J51" s="134"/>
    </row>
    <row r="52" spans="1:13" ht="15" customHeight="1">
      <c r="A52" s="135" t="s">
        <v>735</v>
      </c>
      <c r="B52" s="138" t="s">
        <v>7</v>
      </c>
      <c r="C52" s="273">
        <v>100</v>
      </c>
      <c r="D52" s="304" t="s">
        <v>1125</v>
      </c>
      <c r="E52" s="304">
        <v>100</v>
      </c>
      <c r="F52" s="304" t="s">
        <v>1126</v>
      </c>
      <c r="G52" s="304">
        <v>105</v>
      </c>
      <c r="H52" s="304" t="s">
        <v>1127</v>
      </c>
      <c r="I52" s="304" t="s">
        <v>1129</v>
      </c>
      <c r="J52" s="304" t="s">
        <v>1131</v>
      </c>
      <c r="K52" s="304" t="s">
        <v>1127</v>
      </c>
      <c r="L52" s="304">
        <v>104.8</v>
      </c>
      <c r="M52" s="337"/>
    </row>
    <row r="53" spans="1:13" ht="15" customHeight="1">
      <c r="A53" s="638" t="s">
        <v>878</v>
      </c>
      <c r="B53" s="138" t="s">
        <v>321</v>
      </c>
      <c r="C53" s="139"/>
      <c r="D53" s="304">
        <v>7.7</v>
      </c>
      <c r="E53" s="304">
        <v>8.6</v>
      </c>
      <c r="F53" s="304" t="s">
        <v>1132</v>
      </c>
      <c r="G53" s="304">
        <v>0.9</v>
      </c>
      <c r="H53" s="304" t="s">
        <v>1128</v>
      </c>
      <c r="I53" s="304" t="s">
        <v>1130</v>
      </c>
      <c r="J53" s="304" t="s">
        <v>882</v>
      </c>
      <c r="K53" s="304" t="s">
        <v>915</v>
      </c>
      <c r="L53" s="304">
        <v>0.2</v>
      </c>
      <c r="M53" s="337"/>
    </row>
    <row r="54" spans="1:12" ht="3.75" customHeight="1">
      <c r="A54" s="140"/>
      <c r="B54" s="639"/>
      <c r="C54" s="141"/>
      <c r="D54" s="142"/>
      <c r="E54" s="142"/>
      <c r="F54" s="142"/>
      <c r="G54" s="142"/>
      <c r="H54" s="142"/>
      <c r="I54" s="338"/>
      <c r="J54" s="338"/>
      <c r="K54" s="338"/>
      <c r="L54" s="411"/>
    </row>
    <row r="55" spans="1:12" ht="3.75" customHeight="1">
      <c r="A55" s="136"/>
      <c r="B55" s="136"/>
      <c r="C55" s="136"/>
      <c r="D55" s="143"/>
      <c r="E55" s="143"/>
      <c r="F55" s="143"/>
      <c r="G55" s="143"/>
      <c r="H55" s="143"/>
      <c r="I55" s="143"/>
      <c r="L55" s="335"/>
    </row>
    <row r="56" spans="1:12" ht="15" customHeight="1">
      <c r="A56" s="798" t="s">
        <v>710</v>
      </c>
      <c r="B56" s="145"/>
      <c r="C56" s="145"/>
      <c r="D56" s="146"/>
      <c r="E56" s="146"/>
      <c r="F56" s="146"/>
      <c r="G56" s="146"/>
      <c r="H56" s="146"/>
      <c r="I56" s="146"/>
      <c r="J56" s="146"/>
      <c r="K56" s="146"/>
      <c r="L56" s="335"/>
    </row>
    <row r="57" spans="1:12" ht="15" customHeight="1">
      <c r="A57" s="798" t="s">
        <v>711</v>
      </c>
      <c r="B57" s="145"/>
      <c r="C57" s="145"/>
      <c r="D57" s="146"/>
      <c r="E57" s="147"/>
      <c r="F57" s="146"/>
      <c r="G57" s="146"/>
      <c r="H57" s="146"/>
      <c r="I57" s="146"/>
      <c r="J57" s="146"/>
      <c r="K57" s="146"/>
      <c r="L57" s="148"/>
    </row>
    <row r="58" spans="1:12" ht="15" customHeight="1">
      <c r="A58" s="144"/>
      <c r="H58" s="789"/>
      <c r="J58" s="149"/>
      <c r="K58" s="149"/>
      <c r="L58" s="149"/>
    </row>
    <row r="59" spans="8:12" ht="15" customHeight="1">
      <c r="H59" s="789"/>
      <c r="L59" s="133"/>
    </row>
    <row r="60" spans="6:7" ht="15.75">
      <c r="F60" s="597"/>
      <c r="G60" s="597"/>
    </row>
    <row r="99" spans="3:105" ht="15.75">
      <c r="C99" s="133"/>
      <c r="K99" s="134"/>
      <c r="L99" s="133"/>
      <c r="M99"/>
      <c r="DA99" s="133"/>
    </row>
    <row r="109" spans="13:105" ht="15.75">
      <c r="M109"/>
      <c r="DA109" s="133"/>
    </row>
  </sheetData>
  <sheetProtection/>
  <mergeCells count="4">
    <mergeCell ref="E6:E8"/>
    <mergeCell ref="C6:C8"/>
    <mergeCell ref="F6:F8"/>
    <mergeCell ref="D6:D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zoomScale="120" zoomScaleNormal="120" zoomScalePageLayoutView="0" workbookViewId="0" topLeftCell="A1">
      <selection activeCell="B2" sqref="B2"/>
    </sheetView>
  </sheetViews>
  <sheetFormatPr defaultColWidth="9.00390625" defaultRowHeight="16.5"/>
  <cols>
    <col min="1" max="1" width="23.125" style="0" customWidth="1"/>
    <col min="2" max="2" width="9.625" style="0" customWidth="1"/>
    <col min="3" max="11" width="8.125" style="0" customWidth="1"/>
  </cols>
  <sheetData>
    <row r="1" spans="1:11" ht="15" customHeight="1">
      <c r="A1" s="675" t="s">
        <v>565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9.75" customHeight="1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3" spans="1:11" ht="9.75" customHeight="1">
      <c r="A3" s="509"/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1" ht="15" customHeight="1">
      <c r="A4" s="132" t="s">
        <v>20</v>
      </c>
      <c r="B4" s="637"/>
      <c r="C4" s="133"/>
      <c r="D4" s="133"/>
      <c r="E4" s="132"/>
      <c r="F4" s="132"/>
      <c r="G4" s="133"/>
      <c r="H4" s="133"/>
      <c r="I4" s="149"/>
      <c r="J4" s="149"/>
      <c r="K4" s="149"/>
    </row>
    <row r="5" spans="1:11" ht="3.75" customHeight="1">
      <c r="A5" s="136"/>
      <c r="B5" s="136"/>
      <c r="C5" s="140"/>
      <c r="D5" s="137"/>
      <c r="E5" s="136"/>
      <c r="F5" s="136"/>
      <c r="G5" s="137"/>
      <c r="H5" s="137"/>
      <c r="I5" s="137"/>
      <c r="J5" s="136"/>
      <c r="K5" s="134"/>
    </row>
    <row r="6" spans="1:11" ht="15" customHeight="1">
      <c r="A6" s="17"/>
      <c r="B6" s="107"/>
      <c r="C6" s="1012">
        <v>2013</v>
      </c>
      <c r="D6" s="1014">
        <v>2014</v>
      </c>
      <c r="E6" s="1014" t="s">
        <v>1087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</row>
    <row r="7" spans="1:11" ht="15" customHeight="1">
      <c r="A7" s="5"/>
      <c r="B7" s="108"/>
      <c r="C7" s="1028"/>
      <c r="D7" s="1027"/>
      <c r="E7" s="1027"/>
      <c r="F7" s="108" t="s">
        <v>892</v>
      </c>
      <c r="G7" s="5" t="s">
        <v>1088</v>
      </c>
      <c r="H7" s="5" t="s">
        <v>1089</v>
      </c>
      <c r="I7" s="5" t="s">
        <v>1090</v>
      </c>
      <c r="J7" s="5" t="s">
        <v>1091</v>
      </c>
      <c r="K7" s="5" t="s">
        <v>923</v>
      </c>
    </row>
    <row r="8" spans="1:11" ht="1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</row>
    <row r="9" spans="1:2" ht="3" customHeight="1">
      <c r="A9" s="331"/>
      <c r="B9" s="332"/>
    </row>
    <row r="10" spans="1:12" ht="15" customHeight="1">
      <c r="A10" s="640" t="s">
        <v>21</v>
      </c>
      <c r="B10" s="582" t="s">
        <v>342</v>
      </c>
      <c r="C10" s="569">
        <v>66799.08303394992</v>
      </c>
      <c r="D10" s="523">
        <v>67996</v>
      </c>
      <c r="E10" s="523">
        <v>61540.8605644</v>
      </c>
      <c r="F10" s="523">
        <v>41527.370507240004</v>
      </c>
      <c r="G10" s="523">
        <v>14662.3731409</v>
      </c>
      <c r="H10" s="523">
        <v>15709.73302058</v>
      </c>
      <c r="I10" s="523">
        <v>14807.01508114</v>
      </c>
      <c r="J10" s="523">
        <v>13149.132864809999</v>
      </c>
      <c r="K10" s="523">
        <v>13571.22256129</v>
      </c>
      <c r="L10" s="812"/>
    </row>
    <row r="11" spans="1:12" ht="15" customHeight="1">
      <c r="A11" s="228"/>
      <c r="B11" s="583" t="s">
        <v>321</v>
      </c>
      <c r="C11" s="570">
        <v>24.817283656207724</v>
      </c>
      <c r="D11" s="746">
        <v>1.8</v>
      </c>
      <c r="E11" s="830">
        <v>-9.493176360178989</v>
      </c>
      <c r="F11" s="830">
        <v>-9.390467281140069</v>
      </c>
      <c r="G11" s="527">
        <v>-7.2776724767015315</v>
      </c>
      <c r="H11" s="527">
        <v>-9.801007165337554</v>
      </c>
      <c r="I11" s="527">
        <v>-11.205355744204724</v>
      </c>
      <c r="J11" s="527">
        <v>-9.273665708947107</v>
      </c>
      <c r="K11" s="527">
        <v>-7.4418415704227705</v>
      </c>
      <c r="L11" s="41"/>
    </row>
    <row r="12" spans="1:12" ht="3" customHeight="1">
      <c r="A12" s="136"/>
      <c r="B12" s="641"/>
      <c r="C12" s="571"/>
      <c r="D12" s="528"/>
      <c r="E12" s="41"/>
      <c r="F12" s="41"/>
      <c r="G12" s="41"/>
      <c r="H12" s="41"/>
      <c r="I12" s="41"/>
      <c r="J12" s="41"/>
      <c r="K12" s="41"/>
      <c r="L12" s="41"/>
    </row>
    <row r="13" spans="1:12" ht="15" customHeight="1">
      <c r="A13" s="150" t="s">
        <v>438</v>
      </c>
      <c r="B13" s="582" t="s">
        <v>342</v>
      </c>
      <c r="C13" s="534">
        <v>20470.154509770015</v>
      </c>
      <c r="D13" s="523">
        <v>18035</v>
      </c>
      <c r="E13" s="523">
        <v>13686.49486994</v>
      </c>
      <c r="F13" s="523">
        <v>8381.23945238</v>
      </c>
      <c r="G13" s="523">
        <v>3441.6446268</v>
      </c>
      <c r="H13" s="523">
        <v>3399.1932211599997</v>
      </c>
      <c r="I13" s="523">
        <v>3122.11305904</v>
      </c>
      <c r="J13" s="523">
        <v>2548.22483062</v>
      </c>
      <c r="K13" s="523">
        <v>2710.9015627199997</v>
      </c>
      <c r="L13" s="759"/>
    </row>
    <row r="14" spans="1:12" ht="15" customHeight="1">
      <c r="A14" s="228"/>
      <c r="B14" s="583" t="s">
        <v>321</v>
      </c>
      <c r="C14" s="570">
        <v>29.73816328738422</v>
      </c>
      <c r="D14" s="830">
        <v>-11.9</v>
      </c>
      <c r="E14" s="527">
        <v>-24.11114225118612</v>
      </c>
      <c r="F14" s="527">
        <v>-18.528300826349785</v>
      </c>
      <c r="G14" s="527">
        <v>-16.189412639081816</v>
      </c>
      <c r="H14" s="527">
        <v>-22.12163183889368</v>
      </c>
      <c r="I14" s="527">
        <v>-17.824116728185697</v>
      </c>
      <c r="J14" s="527">
        <v>-16.351575904822653</v>
      </c>
      <c r="K14" s="527">
        <v>-21.232379961304616</v>
      </c>
      <c r="L14" s="41"/>
    </row>
    <row r="15" spans="1:12" ht="3" customHeight="1">
      <c r="A15" s="136"/>
      <c r="B15" s="641"/>
      <c r="C15" s="571"/>
      <c r="D15" s="528"/>
      <c r="E15" s="41"/>
      <c r="F15" s="41"/>
      <c r="G15" s="41"/>
      <c r="H15" s="41"/>
      <c r="I15" s="41"/>
      <c r="J15" s="41"/>
      <c r="K15" s="41"/>
      <c r="L15" s="41"/>
    </row>
    <row r="16" spans="1:12" ht="15" customHeight="1">
      <c r="A16" s="150" t="s">
        <v>756</v>
      </c>
      <c r="B16" s="582" t="s">
        <v>342</v>
      </c>
      <c r="C16" s="534">
        <v>9482.022936899999</v>
      </c>
      <c r="D16" s="524">
        <v>10342.392998199997</v>
      </c>
      <c r="E16" s="523">
        <v>9069.90980118</v>
      </c>
      <c r="F16" s="523">
        <v>6207.49655505</v>
      </c>
      <c r="G16" s="523">
        <v>2171.733811</v>
      </c>
      <c r="H16" s="523">
        <v>2256.8462802</v>
      </c>
      <c r="I16" s="523">
        <v>2211.5007010500003</v>
      </c>
      <c r="J16" s="523">
        <v>1949.409567</v>
      </c>
      <c r="K16" s="523">
        <v>2046.586287</v>
      </c>
      <c r="L16" s="759"/>
    </row>
    <row r="17" spans="1:12" ht="15" customHeight="1">
      <c r="A17" s="228"/>
      <c r="B17" s="583" t="s">
        <v>321</v>
      </c>
      <c r="C17" s="570">
        <v>14.555232965951728</v>
      </c>
      <c r="D17" s="527">
        <v>9.073697322032453</v>
      </c>
      <c r="E17" s="527">
        <v>-12.303566469012173</v>
      </c>
      <c r="F17" s="527">
        <v>-8.88832115046675</v>
      </c>
      <c r="G17" s="527">
        <v>-13.601582558848838</v>
      </c>
      <c r="H17" s="527">
        <v>-11.199061611785833</v>
      </c>
      <c r="I17" s="527">
        <v>-10.170740049091833</v>
      </c>
      <c r="J17" s="527">
        <v>-10.554410937110276</v>
      </c>
      <c r="K17" s="527">
        <v>-5.762562767412749</v>
      </c>
      <c r="L17" s="41"/>
    </row>
    <row r="18" spans="1:12" ht="3" customHeight="1">
      <c r="A18" s="136"/>
      <c r="B18" s="641"/>
      <c r="C18" s="571"/>
      <c r="D18" s="528"/>
      <c r="E18" s="41"/>
      <c r="F18" s="41"/>
      <c r="G18" s="41"/>
      <c r="H18" s="41"/>
      <c r="I18" s="41"/>
      <c r="J18" s="41"/>
      <c r="K18" s="41"/>
      <c r="L18" s="41"/>
    </row>
    <row r="19" spans="1:12" ht="15" customHeight="1">
      <c r="A19" s="150" t="s">
        <v>874</v>
      </c>
      <c r="B19" s="582" t="s">
        <v>342</v>
      </c>
      <c r="C19" s="534">
        <v>7905.715108720001</v>
      </c>
      <c r="D19" s="523">
        <v>7559</v>
      </c>
      <c r="E19" s="523">
        <v>6065.05575528</v>
      </c>
      <c r="F19" s="523">
        <v>4612.2897069</v>
      </c>
      <c r="G19" s="523">
        <v>1342.0968334000002</v>
      </c>
      <c r="H19" s="523">
        <v>1541.4005082</v>
      </c>
      <c r="I19" s="523">
        <v>1644.51553442</v>
      </c>
      <c r="J19" s="523">
        <v>1428.67058426</v>
      </c>
      <c r="K19" s="523">
        <v>1539.1035882200001</v>
      </c>
      <c r="L19" s="759"/>
    </row>
    <row r="20" spans="1:12" ht="15" customHeight="1">
      <c r="A20" s="228"/>
      <c r="B20" s="583" t="s">
        <v>321</v>
      </c>
      <c r="C20" s="570">
        <v>41.19984746872453</v>
      </c>
      <c r="D20" s="830">
        <v>-4.4</v>
      </c>
      <c r="E20" s="830">
        <v>-19.76273318078535</v>
      </c>
      <c r="F20" s="527">
        <v>1.9593548796012605</v>
      </c>
      <c r="G20" s="830">
        <v>-20.184121268753447</v>
      </c>
      <c r="H20" s="830">
        <v>-16.918670793042992</v>
      </c>
      <c r="I20" s="527">
        <v>-6.0385254132461235</v>
      </c>
      <c r="J20" s="527">
        <v>-0.18764767240990302</v>
      </c>
      <c r="K20" s="527">
        <v>14.679026871772956</v>
      </c>
      <c r="L20" s="41"/>
    </row>
    <row r="21" spans="1:12" ht="3" customHeight="1">
      <c r="A21" s="136"/>
      <c r="B21" s="641"/>
      <c r="C21" s="571"/>
      <c r="D21" s="528"/>
      <c r="E21" s="41"/>
      <c r="F21" s="41"/>
      <c r="G21" s="41"/>
      <c r="H21" s="41"/>
      <c r="I21" s="41"/>
      <c r="J21" s="41"/>
      <c r="K21" s="41"/>
      <c r="L21" s="41"/>
    </row>
    <row r="22" spans="1:12" ht="15" customHeight="1">
      <c r="A22" s="150" t="s">
        <v>22</v>
      </c>
      <c r="B22" s="582" t="s">
        <v>342</v>
      </c>
      <c r="C22" s="534">
        <v>6534.36514286</v>
      </c>
      <c r="D22" s="523">
        <v>6678</v>
      </c>
      <c r="E22" s="523">
        <v>6969.23345754</v>
      </c>
      <c r="F22" s="523">
        <v>5154.2360552</v>
      </c>
      <c r="G22" s="523">
        <v>1674.5713601</v>
      </c>
      <c r="H22" s="523">
        <v>2049.683172</v>
      </c>
      <c r="I22" s="523">
        <v>1930.0219934000002</v>
      </c>
      <c r="J22" s="523">
        <v>1634.89916232</v>
      </c>
      <c r="K22" s="523">
        <v>1589.3148994800001</v>
      </c>
      <c r="L22" s="759"/>
    </row>
    <row r="23" spans="1:12" ht="15" customHeight="1">
      <c r="A23" s="228"/>
      <c r="B23" s="583" t="s">
        <v>321</v>
      </c>
      <c r="C23" s="570">
        <v>26.428309684310243</v>
      </c>
      <c r="D23" s="746">
        <v>2.2</v>
      </c>
      <c r="E23" s="746">
        <v>4.356435868261471</v>
      </c>
      <c r="F23" s="527">
        <v>4.770472015497229</v>
      </c>
      <c r="G23" s="746">
        <v>18.309454951061593</v>
      </c>
      <c r="H23" s="746">
        <v>12.245205182514265</v>
      </c>
      <c r="I23" s="527">
        <v>3.982281200183773</v>
      </c>
      <c r="J23" s="527">
        <v>17.71414425955467</v>
      </c>
      <c r="K23" s="527">
        <v>-5.091240818480774</v>
      </c>
      <c r="L23" s="41"/>
    </row>
    <row r="24" spans="1:12" ht="3" customHeight="1">
      <c r="A24" s="136"/>
      <c r="B24" s="641"/>
      <c r="C24" s="571"/>
      <c r="D24" s="528"/>
      <c r="E24" s="41"/>
      <c r="F24" s="41"/>
      <c r="G24" s="41"/>
      <c r="H24" s="41"/>
      <c r="I24" s="41"/>
      <c r="J24" s="41"/>
      <c r="K24" s="41"/>
      <c r="L24" s="41"/>
    </row>
    <row r="25" spans="1:12" ht="15" customHeight="1">
      <c r="A25" s="150" t="s">
        <v>426</v>
      </c>
      <c r="B25" s="582" t="s">
        <v>342</v>
      </c>
      <c r="C25" s="534">
        <v>4143.328929300001</v>
      </c>
      <c r="D25" s="523">
        <v>4051</v>
      </c>
      <c r="E25" s="523">
        <v>3708.61609115</v>
      </c>
      <c r="F25" s="523">
        <v>1381.35358552</v>
      </c>
      <c r="G25" s="523">
        <v>797.96235856</v>
      </c>
      <c r="H25" s="523">
        <v>1119.6456045</v>
      </c>
      <c r="I25" s="523">
        <v>474.578574</v>
      </c>
      <c r="J25" s="523">
        <v>417.62043124</v>
      </c>
      <c r="K25" s="523">
        <v>489.15458027999995</v>
      </c>
      <c r="L25" s="759"/>
    </row>
    <row r="26" spans="1:12" ht="15" customHeight="1">
      <c r="A26" s="228"/>
      <c r="B26" s="583" t="s">
        <v>321</v>
      </c>
      <c r="C26" s="570">
        <v>16.17164113597324</v>
      </c>
      <c r="D26" s="830">
        <v>-2.2</v>
      </c>
      <c r="E26" s="830">
        <v>-8.460130732221764</v>
      </c>
      <c r="F26" s="527">
        <v>-46.64467622775401</v>
      </c>
      <c r="G26" s="830">
        <v>-14.26557099501922</v>
      </c>
      <c r="H26" s="746">
        <v>12.70424142951627</v>
      </c>
      <c r="I26" s="527">
        <v>-48.425050267487855</v>
      </c>
      <c r="J26" s="527">
        <v>-52.04370577486327</v>
      </c>
      <c r="K26" s="527">
        <v>-38.69954202316929</v>
      </c>
      <c r="L26" s="41"/>
    </row>
    <row r="27" spans="1:12" ht="3" customHeight="1">
      <c r="A27" s="136"/>
      <c r="B27" s="641"/>
      <c r="C27" s="571"/>
      <c r="D27" s="528"/>
      <c r="E27" s="41"/>
      <c r="F27" s="41"/>
      <c r="G27" s="41"/>
      <c r="H27" s="41"/>
      <c r="I27" s="41"/>
      <c r="J27" s="41"/>
      <c r="K27" s="41"/>
      <c r="L27" s="41"/>
    </row>
    <row r="28" spans="1:12" ht="15" customHeight="1">
      <c r="A28" s="150" t="s">
        <v>439</v>
      </c>
      <c r="B28" s="582" t="s">
        <v>342</v>
      </c>
      <c r="C28" s="534">
        <v>3777.9106601500025</v>
      </c>
      <c r="D28" s="523">
        <v>4208</v>
      </c>
      <c r="E28" s="523">
        <v>4375.00543046</v>
      </c>
      <c r="F28" s="523">
        <v>3193.31222222</v>
      </c>
      <c r="G28" s="523">
        <v>1123.8965997999999</v>
      </c>
      <c r="H28" s="523">
        <v>1038.07035262</v>
      </c>
      <c r="I28" s="523">
        <v>1128.33835098</v>
      </c>
      <c r="J28" s="523">
        <v>1014.8515057000001</v>
      </c>
      <c r="K28" s="523">
        <v>1050.12236554</v>
      </c>
      <c r="L28" s="759"/>
    </row>
    <row r="29" spans="1:12" ht="15" customHeight="1">
      <c r="A29" s="228"/>
      <c r="B29" s="583" t="s">
        <v>321</v>
      </c>
      <c r="C29" s="570">
        <v>12.904910440757345</v>
      </c>
      <c r="D29" s="746">
        <v>11.4</v>
      </c>
      <c r="E29" s="527">
        <v>3.9784277190123105</v>
      </c>
      <c r="F29" s="527">
        <v>-4.304035058211763</v>
      </c>
      <c r="G29" s="527">
        <v>7.91106802700127</v>
      </c>
      <c r="H29" s="527">
        <v>1.127541300021565</v>
      </c>
      <c r="I29" s="527">
        <v>0.6544556292813782</v>
      </c>
      <c r="J29" s="527">
        <v>-7.067994081518131</v>
      </c>
      <c r="K29" s="527">
        <v>-6.564147829357991</v>
      </c>
      <c r="L29" s="41"/>
    </row>
    <row r="30" spans="1:12" ht="3" customHeight="1">
      <c r="A30" s="228"/>
      <c r="B30" s="583"/>
      <c r="C30" s="570"/>
      <c r="D30" s="527"/>
      <c r="E30" s="41"/>
      <c r="F30" s="41"/>
      <c r="G30" s="41"/>
      <c r="H30" s="41"/>
      <c r="I30" s="41"/>
      <c r="J30" s="41"/>
      <c r="K30" s="41"/>
      <c r="L30" s="41"/>
    </row>
    <row r="31" spans="1:12" ht="15" customHeight="1">
      <c r="A31" s="150" t="s">
        <v>757</v>
      </c>
      <c r="B31" s="582" t="s">
        <v>342</v>
      </c>
      <c r="C31" s="608">
        <v>1842.1957749100006</v>
      </c>
      <c r="D31" s="831">
        <v>2078</v>
      </c>
      <c r="E31" s="523">
        <v>2363.727215</v>
      </c>
      <c r="F31" s="523">
        <v>1804.4363026400001</v>
      </c>
      <c r="G31" s="523">
        <v>590.4235708</v>
      </c>
      <c r="H31" s="523">
        <v>634.6812854</v>
      </c>
      <c r="I31" s="523">
        <v>610.443684</v>
      </c>
      <c r="J31" s="523">
        <v>582.2169396</v>
      </c>
      <c r="K31" s="523">
        <v>611.77567904</v>
      </c>
      <c r="L31" s="759"/>
    </row>
    <row r="32" spans="1:12" ht="15" customHeight="1">
      <c r="A32" s="228"/>
      <c r="B32" s="583" t="s">
        <v>321</v>
      </c>
      <c r="C32" s="570">
        <v>27.12909970274971</v>
      </c>
      <c r="D32" s="746">
        <v>12.8</v>
      </c>
      <c r="E32" s="527">
        <v>13.736454753669443</v>
      </c>
      <c r="F32" s="527">
        <v>4.360229635857116</v>
      </c>
      <c r="G32" s="527">
        <v>24.044240682964944</v>
      </c>
      <c r="H32" s="527">
        <v>2.5557654704327075</v>
      </c>
      <c r="I32" s="527">
        <v>8.62837879912043</v>
      </c>
      <c r="J32" s="527">
        <v>0.9625276281827448</v>
      </c>
      <c r="K32" s="527">
        <v>3.616405119305919</v>
      </c>
      <c r="L32" s="41"/>
    </row>
    <row r="33" spans="1:12" ht="3" customHeight="1">
      <c r="A33" s="228"/>
      <c r="B33" s="583"/>
      <c r="C33" s="570"/>
      <c r="D33" s="527"/>
      <c r="E33" s="41"/>
      <c r="F33" s="41"/>
      <c r="G33" s="41"/>
      <c r="H33" s="41"/>
      <c r="I33" s="41"/>
      <c r="J33" s="41"/>
      <c r="K33" s="41"/>
      <c r="L33" s="41"/>
    </row>
    <row r="34" spans="1:12" ht="15" customHeight="1">
      <c r="A34" s="150" t="s">
        <v>425</v>
      </c>
      <c r="B34" s="582" t="s">
        <v>342</v>
      </c>
      <c r="C34" s="608">
        <v>1736.4188245599998</v>
      </c>
      <c r="D34" s="831">
        <v>1884</v>
      </c>
      <c r="E34" s="523">
        <v>1878.29829975</v>
      </c>
      <c r="F34" s="523">
        <v>1378.72901216</v>
      </c>
      <c r="G34" s="523">
        <v>446.66346388</v>
      </c>
      <c r="H34" s="523">
        <v>531.8309434</v>
      </c>
      <c r="I34" s="523">
        <v>470.0855418</v>
      </c>
      <c r="J34" s="523">
        <v>443.2326271</v>
      </c>
      <c r="K34" s="523">
        <v>465.41084326</v>
      </c>
      <c r="L34" s="759"/>
    </row>
    <row r="35" spans="1:12" ht="15" customHeight="1">
      <c r="A35" s="228"/>
      <c r="B35" s="583" t="s">
        <v>321</v>
      </c>
      <c r="C35" s="722">
        <v>23.96789663509305</v>
      </c>
      <c r="D35" s="459">
        <v>8.5</v>
      </c>
      <c r="E35" s="527">
        <v>-0.2921538565718401</v>
      </c>
      <c r="F35" s="527">
        <v>2.3960221284127226</v>
      </c>
      <c r="G35" s="527">
        <v>-6.743329601367123</v>
      </c>
      <c r="H35" s="527">
        <v>7.935889593531248</v>
      </c>
      <c r="I35" s="527">
        <v>1.7706911717725131</v>
      </c>
      <c r="J35" s="527">
        <v>1.2183991818678719</v>
      </c>
      <c r="K35" s="527">
        <v>4.19720458377062</v>
      </c>
      <c r="L35" s="41"/>
    </row>
    <row r="36" spans="1:12" ht="3" customHeight="1">
      <c r="A36" s="228"/>
      <c r="B36" s="583"/>
      <c r="C36" s="572"/>
      <c r="D36" s="563"/>
      <c r="E36" s="41"/>
      <c r="F36" s="41"/>
      <c r="G36" s="41"/>
      <c r="H36" s="41"/>
      <c r="I36" s="41"/>
      <c r="J36" s="41"/>
      <c r="K36" s="41"/>
      <c r="L36" s="41"/>
    </row>
    <row r="37" spans="1:12" ht="15" customHeight="1">
      <c r="A37" s="150" t="s">
        <v>440</v>
      </c>
      <c r="B37" s="582" t="s">
        <v>342</v>
      </c>
      <c r="C37" s="534">
        <v>1203.3427259999996</v>
      </c>
      <c r="D37" s="524">
        <v>1250.902775</v>
      </c>
      <c r="E37" s="523">
        <v>1228.108465</v>
      </c>
      <c r="F37" s="523">
        <v>895.910687</v>
      </c>
      <c r="G37" s="523">
        <v>318.538517</v>
      </c>
      <c r="H37" s="523">
        <v>299.838725</v>
      </c>
      <c r="I37" s="523">
        <v>255.800778</v>
      </c>
      <c r="J37" s="523">
        <v>288.227344</v>
      </c>
      <c r="K37" s="523">
        <v>351.882565</v>
      </c>
      <c r="L37" s="759"/>
    </row>
    <row r="38" spans="1:12" ht="15" customHeight="1">
      <c r="A38" s="228"/>
      <c r="B38" s="583" t="s">
        <v>321</v>
      </c>
      <c r="C38" s="570">
        <v>1.0857478019664257</v>
      </c>
      <c r="D38" s="527">
        <v>3.952327792605978</v>
      </c>
      <c r="E38" s="527">
        <v>-1.822228749952209</v>
      </c>
      <c r="F38" s="527">
        <v>-3.4859536625636345</v>
      </c>
      <c r="G38" s="527">
        <v>-7.236890027330083</v>
      </c>
      <c r="H38" s="527">
        <v>-4.106421076572118</v>
      </c>
      <c r="I38" s="527">
        <v>-9.824309170117191</v>
      </c>
      <c r="J38" s="527">
        <v>-11.603486887687296</v>
      </c>
      <c r="K38" s="527">
        <v>10.467822954044829</v>
      </c>
      <c r="L38" s="41"/>
    </row>
    <row r="39" spans="1:12" ht="3" customHeight="1">
      <c r="A39" s="228"/>
      <c r="B39" s="583"/>
      <c r="C39" s="722"/>
      <c r="D39" s="723"/>
      <c r="E39" s="41"/>
      <c r="F39" s="41"/>
      <c r="G39" s="41"/>
      <c r="H39" s="41"/>
      <c r="I39" s="41"/>
      <c r="J39" s="41"/>
      <c r="K39" s="41"/>
      <c r="L39" s="41"/>
    </row>
    <row r="40" spans="1:12" ht="15" customHeight="1">
      <c r="A40" s="150" t="s">
        <v>23</v>
      </c>
      <c r="B40" s="582" t="s">
        <v>342</v>
      </c>
      <c r="C40" s="608">
        <v>1288.5030895000004</v>
      </c>
      <c r="D40" s="524">
        <v>1450.5239386000003</v>
      </c>
      <c r="E40" s="523">
        <v>1663.27198056</v>
      </c>
      <c r="F40" s="523">
        <v>1029.99979457</v>
      </c>
      <c r="G40" s="523">
        <v>301.99028604</v>
      </c>
      <c r="H40" s="523">
        <v>364.517164</v>
      </c>
      <c r="I40" s="523">
        <v>433.14131315</v>
      </c>
      <c r="J40" s="523">
        <v>326.24145042000004</v>
      </c>
      <c r="K40" s="523">
        <v>270.617031</v>
      </c>
      <c r="L40" s="759"/>
    </row>
    <row r="41" spans="1:12" ht="15" customHeight="1">
      <c r="A41" s="228"/>
      <c r="B41" s="583" t="s">
        <v>321</v>
      </c>
      <c r="C41" s="722">
        <v>41.16166907726526</v>
      </c>
      <c r="D41" s="723">
        <v>12.574346962790095</v>
      </c>
      <c r="E41" s="527">
        <v>14.666979034164534</v>
      </c>
      <c r="F41" s="527">
        <v>-20.693283948840246</v>
      </c>
      <c r="G41" s="527">
        <v>-11.60541868743248</v>
      </c>
      <c r="H41" s="527">
        <v>-14.104413941905047</v>
      </c>
      <c r="I41" s="527">
        <v>-20.373337881478403</v>
      </c>
      <c r="J41" s="527">
        <v>-27.95010692086808</v>
      </c>
      <c r="K41" s="527">
        <v>-10.38882920752109</v>
      </c>
      <c r="L41" s="41"/>
    </row>
    <row r="42" spans="1:11" ht="3" customHeight="1">
      <c r="A42" s="140"/>
      <c r="B42" s="639"/>
      <c r="C42" s="142"/>
      <c r="D42" s="142"/>
      <c r="E42" s="761"/>
      <c r="F42" s="761"/>
      <c r="G42" s="338"/>
      <c r="H42" s="338"/>
      <c r="I42" s="338"/>
      <c r="J42" s="339"/>
      <c r="K42" s="761"/>
    </row>
    <row r="43" spans="1:10" ht="9.75" customHeight="1">
      <c r="A43" s="509"/>
      <c r="B43" s="509"/>
      <c r="C43" s="509"/>
      <c r="D43" s="509"/>
      <c r="G43" s="509"/>
      <c r="H43" s="509"/>
      <c r="I43" s="509"/>
      <c r="J43" s="509"/>
    </row>
    <row r="44" spans="1:10" ht="9.75" customHeight="1">
      <c r="A44" s="509"/>
      <c r="B44" s="509"/>
      <c r="C44" s="509"/>
      <c r="D44" s="509"/>
      <c r="G44" s="509"/>
      <c r="H44" s="509"/>
      <c r="I44" s="509"/>
      <c r="J44" s="509"/>
    </row>
    <row r="45" spans="1:10" ht="15" customHeight="1">
      <c r="A45" s="132" t="s">
        <v>435</v>
      </c>
      <c r="B45" s="637"/>
      <c r="C45" s="133"/>
      <c r="D45" s="133"/>
      <c r="G45" s="149"/>
      <c r="H45" s="509"/>
      <c r="I45" s="509"/>
      <c r="J45" s="509"/>
    </row>
    <row r="46" spans="1:10" ht="3.75" customHeight="1">
      <c r="A46" s="136"/>
      <c r="B46" s="136"/>
      <c r="C46" s="136"/>
      <c r="D46" s="137"/>
      <c r="G46" s="137"/>
      <c r="H46" s="136"/>
      <c r="I46" s="509"/>
      <c r="J46" s="509"/>
    </row>
    <row r="47" spans="1:11" ht="15" customHeight="1">
      <c r="A47" s="17"/>
      <c r="B47" s="107"/>
      <c r="C47" s="1012">
        <v>2013</v>
      </c>
      <c r="D47" s="1014">
        <v>2014</v>
      </c>
      <c r="E47" s="1014" t="s">
        <v>1087</v>
      </c>
      <c r="F47" s="962">
        <v>2016</v>
      </c>
      <c r="G47" s="17">
        <v>2015</v>
      </c>
      <c r="H47" s="17">
        <v>2015</v>
      </c>
      <c r="I47" s="17">
        <v>2016</v>
      </c>
      <c r="J47" s="17">
        <v>2016</v>
      </c>
      <c r="K47" s="17">
        <v>2016</v>
      </c>
    </row>
    <row r="48" spans="1:11" ht="15" customHeight="1">
      <c r="A48" s="5"/>
      <c r="B48" s="108"/>
      <c r="C48" s="1028"/>
      <c r="D48" s="1027"/>
      <c r="E48" s="1027"/>
      <c r="F48" s="108" t="s">
        <v>892</v>
      </c>
      <c r="G48" s="5" t="s">
        <v>1088</v>
      </c>
      <c r="H48" s="5" t="s">
        <v>1089</v>
      </c>
      <c r="I48" s="5" t="s">
        <v>1090</v>
      </c>
      <c r="J48" s="5" t="s">
        <v>1091</v>
      </c>
      <c r="K48" s="5" t="s">
        <v>922</v>
      </c>
    </row>
    <row r="49" spans="1:11" ht="15" customHeight="1">
      <c r="A49" s="95"/>
      <c r="B49" s="109"/>
      <c r="C49" s="1029"/>
      <c r="D49" s="1015"/>
      <c r="E49" s="1015"/>
      <c r="F49" s="963" t="s">
        <v>921</v>
      </c>
      <c r="G49" s="95"/>
      <c r="H49" s="95"/>
      <c r="I49" s="95"/>
      <c r="J49" s="95"/>
      <c r="K49" s="95"/>
    </row>
    <row r="50" spans="1:2" ht="3" customHeight="1">
      <c r="A50" s="331"/>
      <c r="B50" s="332"/>
    </row>
    <row r="51" spans="1:12" ht="15" customHeight="1">
      <c r="A51" s="640" t="s">
        <v>24</v>
      </c>
      <c r="B51" s="582" t="s">
        <v>7</v>
      </c>
      <c r="C51" s="758">
        <v>263.46311594326335</v>
      </c>
      <c r="D51" s="769">
        <v>271.51</v>
      </c>
      <c r="E51" s="769">
        <v>252.71841924709594</v>
      </c>
      <c r="F51" s="769">
        <v>231.11223830919653</v>
      </c>
      <c r="G51" s="769">
        <v>239.28502452528105</v>
      </c>
      <c r="H51" s="769">
        <v>260.49495140660105</v>
      </c>
      <c r="I51" s="758">
        <v>250.2343259014667</v>
      </c>
      <c r="J51" s="758">
        <v>217.86494522023432</v>
      </c>
      <c r="K51" s="758">
        <v>225.23744380588857</v>
      </c>
      <c r="L51" s="535"/>
    </row>
    <row r="52" spans="1:11" ht="15" customHeight="1">
      <c r="A52" s="228"/>
      <c r="B52" s="583" t="s">
        <v>321</v>
      </c>
      <c r="C52" s="570">
        <v>26.02617815018182</v>
      </c>
      <c r="D52" s="746">
        <v>3.1</v>
      </c>
      <c r="E52" s="830">
        <v>-6.920908981171281</v>
      </c>
      <c r="F52" s="830">
        <v>-7.601762777851606</v>
      </c>
      <c r="G52" s="527">
        <v>-5.178013924112812</v>
      </c>
      <c r="H52" s="527">
        <v>-6.927291879522425</v>
      </c>
      <c r="I52" s="527">
        <v>-8.526228712308773</v>
      </c>
      <c r="J52" s="527">
        <v>-8.280964818366552</v>
      </c>
      <c r="K52" s="527">
        <v>-5.870647671019759</v>
      </c>
    </row>
    <row r="53" spans="1:11" ht="3" customHeight="1">
      <c r="A53" s="136"/>
      <c r="B53" s="641"/>
      <c r="C53" s="571"/>
      <c r="D53" s="528"/>
      <c r="E53" s="41"/>
      <c r="F53" s="41"/>
      <c r="G53" s="41"/>
      <c r="H53" s="41"/>
      <c r="I53" s="41"/>
      <c r="J53" s="41"/>
      <c r="K53" s="41"/>
    </row>
    <row r="54" spans="1:12" ht="15" customHeight="1">
      <c r="A54" s="150" t="s">
        <v>438</v>
      </c>
      <c r="B54" s="582" t="s">
        <v>7</v>
      </c>
      <c r="C54" s="758">
        <v>363.7163365729869</v>
      </c>
      <c r="D54" s="769">
        <v>336.49</v>
      </c>
      <c r="E54" s="758">
        <v>272.39874967485247</v>
      </c>
      <c r="F54" s="758">
        <v>222.30966126121874</v>
      </c>
      <c r="G54" s="758">
        <v>274.77892172805224</v>
      </c>
      <c r="H54" s="758">
        <v>283.2222581599563</v>
      </c>
      <c r="I54" s="758">
        <v>260.39671689365326</v>
      </c>
      <c r="J54" s="758">
        <v>199.42473667021244</v>
      </c>
      <c r="K54" s="758">
        <v>207.10753021979056</v>
      </c>
      <c r="L54" s="535"/>
    </row>
    <row r="55" spans="1:11" ht="15" customHeight="1">
      <c r="A55" s="228"/>
      <c r="B55" s="583" t="s">
        <v>321</v>
      </c>
      <c r="C55" s="570">
        <v>39.209087934766686</v>
      </c>
      <c r="D55" s="830">
        <v>-7.5</v>
      </c>
      <c r="E55" s="527">
        <v>-19.04695304788974</v>
      </c>
      <c r="F55" s="527">
        <v>-17.292717095385846</v>
      </c>
      <c r="G55" s="527">
        <v>-9.325409210249672</v>
      </c>
      <c r="H55" s="527">
        <v>-15.212168906053341</v>
      </c>
      <c r="I55" s="527">
        <v>-11.742578072879315</v>
      </c>
      <c r="J55" s="527">
        <v>-15.695013302069569</v>
      </c>
      <c r="K55" s="527">
        <v>-24.627577356619742</v>
      </c>
    </row>
    <row r="56" spans="1:11" ht="3" customHeight="1">
      <c r="A56" s="136"/>
      <c r="B56" s="641"/>
      <c r="C56" s="571"/>
      <c r="D56" s="528"/>
      <c r="E56" s="41"/>
      <c r="F56" s="41"/>
      <c r="G56" s="41"/>
      <c r="H56" s="41"/>
      <c r="I56" s="41"/>
      <c r="J56" s="41"/>
      <c r="K56" s="41"/>
    </row>
    <row r="57" spans="1:12" ht="15" customHeight="1">
      <c r="A57" s="150" t="s">
        <v>756</v>
      </c>
      <c r="B57" s="582" t="s">
        <v>7</v>
      </c>
      <c r="C57" s="758">
        <v>307.8293061608548</v>
      </c>
      <c r="D57" s="758">
        <v>329.24211476313326</v>
      </c>
      <c r="E57" s="758">
        <v>288.0676595356231</v>
      </c>
      <c r="F57" s="758">
        <v>267.853991579872</v>
      </c>
      <c r="G57" s="758">
        <v>281.5758742865065</v>
      </c>
      <c r="H57" s="758">
        <v>285.79851606630234</v>
      </c>
      <c r="I57" s="758">
        <v>285.1603689143254</v>
      </c>
      <c r="J57" s="758">
        <v>249.68869255178714</v>
      </c>
      <c r="K57" s="758">
        <v>268.71291327350343</v>
      </c>
      <c r="L57" s="535"/>
    </row>
    <row r="58" spans="1:11" ht="15" customHeight="1">
      <c r="A58" s="228"/>
      <c r="B58" s="583" t="s">
        <v>321</v>
      </c>
      <c r="C58" s="570">
        <v>13.714823819622849</v>
      </c>
      <c r="D58" s="746">
        <v>6.956065642135221</v>
      </c>
      <c r="E58" s="527">
        <v>-12.505828805386068</v>
      </c>
      <c r="F58" s="527">
        <v>-7.260492949944231</v>
      </c>
      <c r="G58" s="527">
        <v>-13.032026364129445</v>
      </c>
      <c r="H58" s="527">
        <v>-9.687639208976671</v>
      </c>
      <c r="I58" s="527">
        <v>-8.74845016343884</v>
      </c>
      <c r="J58" s="527">
        <v>-8.336488852949122</v>
      </c>
      <c r="K58" s="527">
        <v>-4.5682042346834315</v>
      </c>
    </row>
    <row r="59" spans="1:11" ht="3" customHeight="1">
      <c r="A59" s="136"/>
      <c r="B59" s="641"/>
      <c r="C59" s="571"/>
      <c r="D59" s="528"/>
      <c r="E59" s="41"/>
      <c r="F59" s="41"/>
      <c r="G59" s="41"/>
      <c r="H59" s="41"/>
      <c r="I59" s="41"/>
      <c r="J59" s="41"/>
      <c r="K59" s="41"/>
    </row>
    <row r="60" spans="1:12" ht="15" customHeight="1">
      <c r="A60" s="150" t="s">
        <v>874</v>
      </c>
      <c r="B60" s="582" t="s">
        <v>7</v>
      </c>
      <c r="C60" s="758">
        <v>452.19887680212554</v>
      </c>
      <c r="D60" s="769">
        <v>436.06</v>
      </c>
      <c r="E60" s="769">
        <v>363.03780725677984</v>
      </c>
      <c r="F60" s="769">
        <v>409.7105852841684</v>
      </c>
      <c r="G60" s="769">
        <v>320.10467892060285</v>
      </c>
      <c r="H60" s="769">
        <v>385.0170777312178</v>
      </c>
      <c r="I60" s="758">
        <v>429.5283036629298</v>
      </c>
      <c r="J60" s="758">
        <v>377.05457999533354</v>
      </c>
      <c r="K60" s="758">
        <v>422.54887219424177</v>
      </c>
      <c r="L60" s="535"/>
    </row>
    <row r="61" spans="1:12" ht="15" customHeight="1">
      <c r="A61" s="228"/>
      <c r="B61" s="583" t="s">
        <v>321</v>
      </c>
      <c r="C61" s="570">
        <v>43.44903936245158</v>
      </c>
      <c r="D61" s="830">
        <v>-3.6</v>
      </c>
      <c r="E61" s="830">
        <v>-16.74549150315286</v>
      </c>
      <c r="F61" s="746">
        <v>15.180622263834188</v>
      </c>
      <c r="G61" s="830">
        <v>-15.474311302685715</v>
      </c>
      <c r="H61" s="830">
        <v>-10.879870827058008</v>
      </c>
      <c r="I61" s="527">
        <v>5.599671223319639</v>
      </c>
      <c r="J61" s="527">
        <v>10.807830768453606</v>
      </c>
      <c r="K61" s="527">
        <v>32.00334141290345</v>
      </c>
      <c r="L61" s="535"/>
    </row>
    <row r="62" spans="1:11" ht="3" customHeight="1">
      <c r="A62" s="136"/>
      <c r="B62" s="641"/>
      <c r="C62" s="571"/>
      <c r="D62" s="528"/>
      <c r="E62" s="41"/>
      <c r="F62" s="41"/>
      <c r="G62" s="41"/>
      <c r="H62" s="41"/>
      <c r="I62" s="41"/>
      <c r="J62" s="41"/>
      <c r="K62" s="41"/>
    </row>
    <row r="63" spans="1:12" ht="15" customHeight="1">
      <c r="A63" s="150" t="s">
        <v>22</v>
      </c>
      <c r="B63" s="582" t="s">
        <v>7</v>
      </c>
      <c r="C63" s="758">
        <v>301.18854013744885</v>
      </c>
      <c r="D63" s="769">
        <v>301.34</v>
      </c>
      <c r="E63" s="769">
        <v>315.2695331807775</v>
      </c>
      <c r="F63" s="769">
        <v>317.32587092404475</v>
      </c>
      <c r="G63" s="769">
        <v>311.0686384266676</v>
      </c>
      <c r="H63" s="769">
        <v>369.78078319300437</v>
      </c>
      <c r="I63" s="758">
        <v>356.09001582676365</v>
      </c>
      <c r="J63" s="758">
        <v>297.8785468750157</v>
      </c>
      <c r="K63" s="758">
        <v>298.00905007035493</v>
      </c>
      <c r="L63" s="535"/>
    </row>
    <row r="64" spans="1:11" ht="15" customHeight="1">
      <c r="A64" s="228"/>
      <c r="B64" s="583" t="s">
        <v>321</v>
      </c>
      <c r="C64" s="570">
        <v>26.608528061355642</v>
      </c>
      <c r="D64" s="746" t="s">
        <v>1092</v>
      </c>
      <c r="E64" s="746">
        <v>4.623683217093266</v>
      </c>
      <c r="F64" s="746">
        <v>6.808082989814723</v>
      </c>
      <c r="G64" s="746">
        <v>19.848037189301547</v>
      </c>
      <c r="H64" s="746">
        <v>15.35109119495868</v>
      </c>
      <c r="I64" s="527">
        <v>6.443882197047363</v>
      </c>
      <c r="J64" s="527">
        <v>21.238854070811385</v>
      </c>
      <c r="K64" s="527">
        <v>-4.1982979776958</v>
      </c>
    </row>
    <row r="65" spans="1:11" ht="3" customHeight="1">
      <c r="A65" s="136"/>
      <c r="B65" s="641"/>
      <c r="C65" s="571"/>
      <c r="D65" s="528"/>
      <c r="E65" s="41"/>
      <c r="F65" s="41"/>
      <c r="G65" s="41"/>
      <c r="H65" s="41"/>
      <c r="I65" s="41"/>
      <c r="J65" s="41"/>
      <c r="K65" s="41"/>
    </row>
    <row r="66" spans="1:12" ht="15" customHeight="1">
      <c r="A66" s="150" t="s">
        <v>426</v>
      </c>
      <c r="B66" s="582" t="s">
        <v>7</v>
      </c>
      <c r="C66" s="758">
        <v>229.19100151619887</v>
      </c>
      <c r="D66" s="769">
        <v>220.42</v>
      </c>
      <c r="E66" s="769">
        <v>200.0062572549524</v>
      </c>
      <c r="F66" s="769">
        <v>94.21406606104593</v>
      </c>
      <c r="G66" s="769">
        <v>170.60781481857236</v>
      </c>
      <c r="H66" s="769">
        <v>237.98144934107592</v>
      </c>
      <c r="I66" s="758">
        <v>99.13597367300558</v>
      </c>
      <c r="J66" s="758">
        <v>84.85318182332588</v>
      </c>
      <c r="K66" s="758">
        <v>98.65304268680632</v>
      </c>
      <c r="L66" s="535"/>
    </row>
    <row r="67" spans="1:11" ht="15" customHeight="1">
      <c r="A67" s="228"/>
      <c r="B67" s="583" t="s">
        <v>321</v>
      </c>
      <c r="C67" s="570">
        <v>16.6980055000439</v>
      </c>
      <c r="D67" s="830">
        <v>-3.8</v>
      </c>
      <c r="E67" s="830">
        <v>-9.26118252961992</v>
      </c>
      <c r="F67" s="830">
        <v>-49.71169346962433</v>
      </c>
      <c r="G67" s="830">
        <v>-15.641710498687738</v>
      </c>
      <c r="H67" s="746">
        <v>9.665243609222522</v>
      </c>
      <c r="I67" s="527">
        <v>-50.61291442153736</v>
      </c>
      <c r="J67" s="527">
        <v>-55.50510379147839</v>
      </c>
      <c r="K67" s="527">
        <v>-42.17554290129332</v>
      </c>
    </row>
    <row r="68" spans="1:11" ht="3" customHeight="1">
      <c r="A68" s="136"/>
      <c r="B68" s="641"/>
      <c r="C68" s="571"/>
      <c r="D68" s="528"/>
      <c r="E68" s="41"/>
      <c r="F68" s="41"/>
      <c r="G68" s="41"/>
      <c r="H68" s="41"/>
      <c r="I68" s="41"/>
      <c r="J68" s="41"/>
      <c r="K68" s="41"/>
    </row>
    <row r="69" spans="1:12" ht="15" customHeight="1">
      <c r="A69" s="150" t="s">
        <v>439</v>
      </c>
      <c r="B69" s="582" t="s">
        <v>7</v>
      </c>
      <c r="C69" s="758">
        <v>169.59053803077046</v>
      </c>
      <c r="D69" s="769">
        <v>184.54</v>
      </c>
      <c r="E69" s="758">
        <v>181.05740263016614</v>
      </c>
      <c r="F69" s="758">
        <v>166.25027952989853</v>
      </c>
      <c r="G69" s="758">
        <v>176.6143203250995</v>
      </c>
      <c r="H69" s="758">
        <v>163.5805315306177</v>
      </c>
      <c r="I69" s="758">
        <v>177.62888808514407</v>
      </c>
      <c r="J69" s="758">
        <v>158.6790340728453</v>
      </c>
      <c r="K69" s="758">
        <v>162.44291643170627</v>
      </c>
      <c r="L69" s="535"/>
    </row>
    <row r="70" spans="1:11" ht="15" customHeight="1">
      <c r="A70" s="228"/>
      <c r="B70" s="583" t="s">
        <v>321</v>
      </c>
      <c r="C70" s="570">
        <v>8.433847845761159</v>
      </c>
      <c r="D70" s="746">
        <v>8.8</v>
      </c>
      <c r="E70" s="527">
        <v>-1.8867089323660637</v>
      </c>
      <c r="F70" s="527">
        <v>-11.04046055187582</v>
      </c>
      <c r="G70" s="527">
        <v>-2.807195226684588</v>
      </c>
      <c r="H70" s="527">
        <v>-8.605849049308649</v>
      </c>
      <c r="I70" s="527">
        <v>-9.048799024027957</v>
      </c>
      <c r="J70" s="527">
        <v>-15.924264496252471</v>
      </c>
      <c r="K70" s="527">
        <v>-8.02392686352244</v>
      </c>
    </row>
    <row r="71" spans="1:11" ht="3" customHeight="1">
      <c r="A71" s="228"/>
      <c r="B71" s="583"/>
      <c r="C71" s="570"/>
      <c r="D71" s="527"/>
      <c r="E71" s="41"/>
      <c r="F71" s="41"/>
      <c r="G71" s="41"/>
      <c r="H71" s="41"/>
      <c r="I71" s="41"/>
      <c r="J71" s="41"/>
      <c r="K71" s="41"/>
    </row>
    <row r="72" spans="1:12" ht="15" customHeight="1">
      <c r="A72" s="150" t="s">
        <v>757</v>
      </c>
      <c r="B72" s="582" t="s">
        <v>7</v>
      </c>
      <c r="C72" s="758">
        <v>261.0369981548565</v>
      </c>
      <c r="D72" s="769">
        <v>291.6</v>
      </c>
      <c r="E72" s="758">
        <v>329.7976090412459</v>
      </c>
      <c r="F72" s="758">
        <v>340.4574046143791</v>
      </c>
      <c r="G72" s="758">
        <v>327.82584029263455</v>
      </c>
      <c r="H72" s="758">
        <v>354.3147158031473</v>
      </c>
      <c r="I72" s="758">
        <v>342.8305829202036</v>
      </c>
      <c r="J72" s="758">
        <v>329.8180527096407</v>
      </c>
      <c r="K72" s="758">
        <v>348.7235782132928</v>
      </c>
      <c r="L72" s="535"/>
    </row>
    <row r="73" spans="1:11" ht="15" customHeight="1">
      <c r="A73" s="228"/>
      <c r="B73" s="583" t="s">
        <v>321</v>
      </c>
      <c r="C73" s="570">
        <v>24.494415393893572</v>
      </c>
      <c r="D73" s="746">
        <v>11.7</v>
      </c>
      <c r="E73" s="527">
        <v>13.100355170176737</v>
      </c>
      <c r="F73" s="527">
        <v>5.855312999285989</v>
      </c>
      <c r="G73" s="527">
        <v>23.798878288548057</v>
      </c>
      <c r="H73" s="527">
        <v>2.2431377231364813</v>
      </c>
      <c r="I73" s="527">
        <v>8.958546513992404</v>
      </c>
      <c r="J73" s="527">
        <v>2.2987435272288015</v>
      </c>
      <c r="K73" s="527">
        <v>6.374646337214854</v>
      </c>
    </row>
    <row r="74" spans="1:11" ht="3" customHeight="1">
      <c r="A74" s="228"/>
      <c r="B74" s="583"/>
      <c r="C74" s="570"/>
      <c r="D74" s="527"/>
      <c r="E74" s="41"/>
      <c r="F74" s="41"/>
      <c r="G74" s="41"/>
      <c r="H74" s="41"/>
      <c r="I74" s="41"/>
      <c r="J74" s="41"/>
      <c r="K74" s="41"/>
    </row>
    <row r="75" spans="1:12" ht="15" customHeight="1">
      <c r="A75" s="150" t="s">
        <v>425</v>
      </c>
      <c r="B75" s="582" t="s">
        <v>7</v>
      </c>
      <c r="C75" s="758">
        <v>245.57057793959083</v>
      </c>
      <c r="D75" s="769">
        <v>256.26</v>
      </c>
      <c r="E75" s="758">
        <v>248.95309292914857</v>
      </c>
      <c r="F75" s="758">
        <v>242.17721205810912</v>
      </c>
      <c r="G75" s="758">
        <v>236.3637749360871</v>
      </c>
      <c r="H75" s="758">
        <v>281.1038144064394</v>
      </c>
      <c r="I75" s="758">
        <v>248.58121964543463</v>
      </c>
      <c r="J75" s="758">
        <v>233.48907989225387</v>
      </c>
      <c r="K75" s="758">
        <v>244.46133663663886</v>
      </c>
      <c r="L75" s="535"/>
    </row>
    <row r="76" spans="1:11" ht="15" customHeight="1">
      <c r="A76" s="228"/>
      <c r="B76" s="583" t="s">
        <v>321</v>
      </c>
      <c r="C76" s="570">
        <v>18.79312683570267</v>
      </c>
      <c r="D76" s="459">
        <v>4.4</v>
      </c>
      <c r="E76" s="527">
        <v>-2.853148431060804</v>
      </c>
      <c r="F76" s="527">
        <v>1.6542517566418002</v>
      </c>
      <c r="G76" s="527">
        <v>-8.960005292093557</v>
      </c>
      <c r="H76" s="527">
        <v>6.170113352798164</v>
      </c>
      <c r="I76" s="527">
        <v>1.0815869423227737</v>
      </c>
      <c r="J76" s="527">
        <v>0.45850103900480343</v>
      </c>
      <c r="K76" s="527">
        <v>3.4258894802053894</v>
      </c>
    </row>
    <row r="77" spans="1:11" ht="3" customHeight="1">
      <c r="A77" s="228"/>
      <c r="B77" s="583"/>
      <c r="C77" s="572"/>
      <c r="D77" s="563"/>
      <c r="E77" s="41"/>
      <c r="F77" s="41"/>
      <c r="G77" s="41"/>
      <c r="H77" s="41"/>
      <c r="I77" s="41"/>
      <c r="J77" s="41"/>
      <c r="K77" s="41"/>
    </row>
    <row r="78" spans="1:12" ht="15" customHeight="1">
      <c r="A78" s="150" t="s">
        <v>440</v>
      </c>
      <c r="B78" s="582" t="s">
        <v>7</v>
      </c>
      <c r="C78" s="758">
        <v>126.27854736284901</v>
      </c>
      <c r="D78" s="758">
        <v>132.04929300643423</v>
      </c>
      <c r="E78" s="758">
        <v>155.02939984511076</v>
      </c>
      <c r="F78" s="758">
        <v>160.21448348523404</v>
      </c>
      <c r="G78" s="758">
        <v>158.7259737080168</v>
      </c>
      <c r="H78" s="758">
        <v>157.2555361923653</v>
      </c>
      <c r="I78" s="758">
        <v>141.65611830776055</v>
      </c>
      <c r="J78" s="758">
        <v>152.26959816107924</v>
      </c>
      <c r="K78" s="758">
        <v>186.71773398686227</v>
      </c>
      <c r="L78" s="535"/>
    </row>
    <row r="79" spans="1:11" ht="15" customHeight="1">
      <c r="A79" s="228"/>
      <c r="B79" s="583" t="s">
        <v>321</v>
      </c>
      <c r="C79" s="570">
        <v>-0.20343713595669632</v>
      </c>
      <c r="D79" s="527">
        <v>4.569854313419954</v>
      </c>
      <c r="E79" s="527">
        <v>17.402673134764004</v>
      </c>
      <c r="F79" s="527">
        <v>3.841616905293699</v>
      </c>
      <c r="G79" s="527">
        <v>11.795328653474598</v>
      </c>
      <c r="H79" s="527">
        <v>11.091657207146657</v>
      </c>
      <c r="I79" s="527">
        <v>-3.1542504679979473</v>
      </c>
      <c r="J79" s="527">
        <v>-3.5451883467353227</v>
      </c>
      <c r="K79" s="527">
        <v>17.63527394094776</v>
      </c>
    </row>
    <row r="80" spans="1:11" ht="3" customHeight="1">
      <c r="A80" s="228"/>
      <c r="B80" s="583"/>
      <c r="C80" s="722"/>
      <c r="D80" s="723"/>
      <c r="E80" s="41"/>
      <c r="F80" s="41"/>
      <c r="G80" s="41"/>
      <c r="H80" s="41"/>
      <c r="I80" s="41"/>
      <c r="J80" s="41"/>
      <c r="K80" s="41"/>
    </row>
    <row r="81" spans="1:12" ht="15" customHeight="1">
      <c r="A81" s="150" t="s">
        <v>23</v>
      </c>
      <c r="B81" s="582" t="s">
        <v>7</v>
      </c>
      <c r="C81" s="758">
        <v>332.6450862465476</v>
      </c>
      <c r="D81" s="758">
        <v>380.1170829643568</v>
      </c>
      <c r="E81" s="758">
        <v>445.3760648101364</v>
      </c>
      <c r="F81" s="758">
        <v>417.19241882530605</v>
      </c>
      <c r="G81" s="758">
        <v>332.5212184830465</v>
      </c>
      <c r="H81" s="758">
        <v>413.70534642125364</v>
      </c>
      <c r="I81" s="758">
        <v>527.3870681384947</v>
      </c>
      <c r="J81" s="758">
        <v>398.1357673043827</v>
      </c>
      <c r="K81" s="758">
        <v>326.05442103304097</v>
      </c>
      <c r="L81" s="535"/>
    </row>
    <row r="82" spans="1:11" ht="15" customHeight="1">
      <c r="A82" s="228"/>
      <c r="B82" s="583" t="s">
        <v>321</v>
      </c>
      <c r="C82" s="570">
        <v>54.613429147685785</v>
      </c>
      <c r="D82" s="723">
        <v>14.271065072226644</v>
      </c>
      <c r="E82" s="527">
        <v>17.168126551128687</v>
      </c>
      <c r="F82" s="527">
        <v>-8.496984114705807</v>
      </c>
      <c r="G82" s="527">
        <v>-10.186110358497</v>
      </c>
      <c r="H82" s="527">
        <v>-8.362155712765338</v>
      </c>
      <c r="I82" s="527">
        <v>-5.740289168334006</v>
      </c>
      <c r="J82" s="527">
        <v>-16.318206851135862</v>
      </c>
      <c r="K82" s="527">
        <v>-1.9447773827808295</v>
      </c>
    </row>
    <row r="83" spans="1:11" ht="3" customHeight="1">
      <c r="A83" s="140"/>
      <c r="B83" s="639"/>
      <c r="C83" s="79"/>
      <c r="D83" s="142"/>
      <c r="E83" s="142"/>
      <c r="F83" s="142"/>
      <c r="G83" s="142"/>
      <c r="H83" s="338"/>
      <c r="I83" s="338"/>
      <c r="J83" s="338"/>
      <c r="K83" s="339"/>
    </row>
    <row r="84" spans="1:11" ht="15" customHeight="1">
      <c r="A84" s="340"/>
      <c r="B84" s="341"/>
      <c r="C84" s="342"/>
      <c r="D84" s="342"/>
      <c r="E84" s="342"/>
      <c r="F84" s="342"/>
      <c r="G84" s="342"/>
      <c r="H84" s="342"/>
      <c r="I84" s="342"/>
      <c r="J84" s="341"/>
      <c r="K84" s="343"/>
    </row>
    <row r="85" spans="1:11" ht="15.75">
      <c r="A85" s="509"/>
      <c r="B85" s="509"/>
      <c r="C85" s="509"/>
      <c r="D85" s="509"/>
      <c r="E85" s="509"/>
      <c r="F85" s="509"/>
      <c r="G85" s="509"/>
      <c r="H85" s="509"/>
      <c r="I85" s="509"/>
      <c r="J85" s="509"/>
      <c r="K85" s="509"/>
    </row>
    <row r="86" spans="1:11" ht="15.75">
      <c r="A86" s="509"/>
      <c r="B86" s="509"/>
      <c r="C86" s="509"/>
      <c r="D86" s="509"/>
      <c r="E86" s="509"/>
      <c r="F86" s="509"/>
      <c r="G86" s="509"/>
      <c r="H86" s="509"/>
      <c r="I86" s="509"/>
      <c r="J86" s="509"/>
      <c r="K86" s="509"/>
    </row>
    <row r="87" spans="1:11" ht="15.75">
      <c r="A87" s="509"/>
      <c r="B87" s="509"/>
      <c r="C87" s="509"/>
      <c r="D87" s="509"/>
      <c r="E87" s="509"/>
      <c r="F87" s="509"/>
      <c r="G87" s="509"/>
      <c r="H87" s="509"/>
      <c r="I87" s="509"/>
      <c r="J87" s="509"/>
      <c r="K87" s="509"/>
    </row>
    <row r="88" spans="1:11" ht="15.75">
      <c r="A88" s="509"/>
      <c r="B88" s="509"/>
      <c r="C88" s="509"/>
      <c r="D88" s="509"/>
      <c r="E88" s="509"/>
      <c r="F88" s="509"/>
      <c r="G88" s="509"/>
      <c r="H88" s="509"/>
      <c r="I88" s="509"/>
      <c r="J88" s="509"/>
      <c r="K88" s="509"/>
    </row>
    <row r="89" spans="1:11" ht="15.75">
      <c r="A89" s="509"/>
      <c r="B89" s="509"/>
      <c r="C89" s="509"/>
      <c r="D89" s="509"/>
      <c r="E89" s="509"/>
      <c r="F89" s="509"/>
      <c r="G89" s="509"/>
      <c r="H89" s="509"/>
      <c r="I89" s="509"/>
      <c r="J89" s="509"/>
      <c r="K89" s="509"/>
    </row>
    <row r="90" spans="1:11" ht="15.75">
      <c r="A90" s="509"/>
      <c r="B90" s="509"/>
      <c r="C90" s="509"/>
      <c r="D90" s="509"/>
      <c r="E90" s="509"/>
      <c r="F90" s="509"/>
      <c r="G90" s="509"/>
      <c r="H90" s="509"/>
      <c r="I90" s="509"/>
      <c r="J90" s="509"/>
      <c r="K90" s="509"/>
    </row>
    <row r="91" spans="1:11" ht="15.75">
      <c r="A91" s="509"/>
      <c r="B91" s="509"/>
      <c r="C91" s="509"/>
      <c r="D91" s="509"/>
      <c r="E91" s="509"/>
      <c r="F91" s="509"/>
      <c r="G91" s="509"/>
      <c r="H91" s="509"/>
      <c r="I91" s="509"/>
      <c r="J91" s="509"/>
      <c r="K91" s="509"/>
    </row>
    <row r="92" spans="1:11" ht="15.75">
      <c r="A92" s="509"/>
      <c r="B92" s="509"/>
      <c r="C92" s="509"/>
      <c r="D92" s="509"/>
      <c r="E92" s="509"/>
      <c r="F92" s="509"/>
      <c r="G92" s="509"/>
      <c r="H92" s="509"/>
      <c r="I92" s="509"/>
      <c r="J92" s="509"/>
      <c r="K92" s="509"/>
    </row>
    <row r="93" spans="1:11" ht="15.75">
      <c r="A93" s="509"/>
      <c r="B93" s="509"/>
      <c r="C93" s="509"/>
      <c r="D93" s="509"/>
      <c r="E93" s="509"/>
      <c r="F93" s="509"/>
      <c r="G93" s="509"/>
      <c r="H93" s="509"/>
      <c r="I93" s="509"/>
      <c r="J93" s="509"/>
      <c r="K93" s="509"/>
    </row>
    <row r="94" spans="1:11" ht="15.75">
      <c r="A94" s="509"/>
      <c r="B94" s="509"/>
      <c r="C94" s="509"/>
      <c r="D94" s="509"/>
      <c r="E94" s="509"/>
      <c r="F94" s="509"/>
      <c r="G94" s="509"/>
      <c r="H94" s="509"/>
      <c r="I94" s="509"/>
      <c r="J94" s="509"/>
      <c r="K94" s="509"/>
    </row>
    <row r="95" spans="1:11" ht="15.75">
      <c r="A95" s="509"/>
      <c r="B95" s="509"/>
      <c r="C95" s="509"/>
      <c r="D95" s="509"/>
      <c r="E95" s="509"/>
      <c r="F95" s="509"/>
      <c r="G95" s="509"/>
      <c r="H95" s="509"/>
      <c r="I95" s="509"/>
      <c r="J95" s="509"/>
      <c r="K95" s="509"/>
    </row>
    <row r="96" spans="1:11" ht="15.75">
      <c r="A96" s="509"/>
      <c r="B96" s="509"/>
      <c r="C96" s="509"/>
      <c r="D96" s="509"/>
      <c r="E96" s="509"/>
      <c r="F96" s="509"/>
      <c r="G96" s="509"/>
      <c r="H96" s="509"/>
      <c r="I96" s="509"/>
      <c r="J96" s="509"/>
      <c r="K96" s="509"/>
    </row>
    <row r="97" spans="1:11" ht="15.75">
      <c r="A97" s="509"/>
      <c r="B97" s="509"/>
      <c r="C97" s="509"/>
      <c r="D97" s="509"/>
      <c r="E97" s="509"/>
      <c r="F97" s="509"/>
      <c r="G97" s="509"/>
      <c r="H97" s="509"/>
      <c r="I97" s="509"/>
      <c r="J97" s="509"/>
      <c r="K97" s="509"/>
    </row>
    <row r="98" spans="1:11" ht="15.75">
      <c r="A98" s="509"/>
      <c r="B98" s="509"/>
      <c r="C98" s="509"/>
      <c r="D98" s="509"/>
      <c r="E98" s="509"/>
      <c r="F98" s="509"/>
      <c r="G98" s="509"/>
      <c r="H98" s="509"/>
      <c r="I98" s="509"/>
      <c r="J98" s="509"/>
      <c r="K98" s="509"/>
    </row>
    <row r="99" spans="1:11" ht="15.75">
      <c r="A99" s="509"/>
      <c r="B99" s="509"/>
      <c r="C99" s="509"/>
      <c r="D99" s="509"/>
      <c r="E99" s="509"/>
      <c r="F99" s="509"/>
      <c r="G99" s="509"/>
      <c r="H99" s="509"/>
      <c r="I99" s="509"/>
      <c r="J99" s="509"/>
      <c r="K99" s="509"/>
    </row>
    <row r="100" spans="1:11" ht="15.75">
      <c r="A100" s="509"/>
      <c r="B100" s="509"/>
      <c r="C100" s="509"/>
      <c r="D100" s="509"/>
      <c r="E100" s="509"/>
      <c r="F100" s="509"/>
      <c r="G100" s="509"/>
      <c r="H100" s="509"/>
      <c r="I100" s="509"/>
      <c r="J100" s="509"/>
      <c r="K100" s="509"/>
    </row>
    <row r="101" spans="1:11" ht="15.75">
      <c r="A101" s="509"/>
      <c r="B101" s="509"/>
      <c r="C101" s="509"/>
      <c r="D101" s="509"/>
      <c r="E101" s="509"/>
      <c r="F101" s="509"/>
      <c r="G101" s="509"/>
      <c r="H101" s="509"/>
      <c r="I101" s="509"/>
      <c r="J101" s="509"/>
      <c r="K101" s="509"/>
    </row>
    <row r="102" spans="1:11" ht="15.75">
      <c r="A102" s="509"/>
      <c r="B102" s="509"/>
      <c r="C102" s="509"/>
      <c r="D102" s="509"/>
      <c r="E102" s="509"/>
      <c r="F102" s="509"/>
      <c r="G102" s="509"/>
      <c r="H102" s="509"/>
      <c r="I102" s="509"/>
      <c r="J102" s="509"/>
      <c r="K102" s="509"/>
    </row>
    <row r="103" spans="1:11" ht="15.75">
      <c r="A103" s="509"/>
      <c r="B103" s="509"/>
      <c r="C103" s="509"/>
      <c r="D103" s="509"/>
      <c r="E103" s="509"/>
      <c r="F103" s="509"/>
      <c r="G103" s="509"/>
      <c r="H103" s="509"/>
      <c r="I103" s="509"/>
      <c r="J103" s="509"/>
      <c r="K103" s="509"/>
    </row>
    <row r="104" spans="1:11" ht="15.75">
      <c r="A104" s="509"/>
      <c r="B104" s="509"/>
      <c r="C104" s="509"/>
      <c r="D104" s="509"/>
      <c r="E104" s="509"/>
      <c r="F104" s="509"/>
      <c r="G104" s="509"/>
      <c r="H104" s="509"/>
      <c r="I104" s="509"/>
      <c r="J104" s="509"/>
      <c r="K104" s="509"/>
    </row>
    <row r="105" spans="1:11" ht="15.75">
      <c r="A105" s="509"/>
      <c r="B105" s="509"/>
      <c r="C105" s="509"/>
      <c r="D105" s="509"/>
      <c r="E105" s="509"/>
      <c r="F105" s="509"/>
      <c r="G105" s="509"/>
      <c r="H105" s="509"/>
      <c r="I105" s="509"/>
      <c r="J105" s="509"/>
      <c r="K105" s="509"/>
    </row>
    <row r="106" spans="1:11" ht="15.75">
      <c r="A106" s="509"/>
      <c r="B106" s="509"/>
      <c r="C106" s="509"/>
      <c r="D106" s="509"/>
      <c r="E106" s="509"/>
      <c r="F106" s="509"/>
      <c r="G106" s="509"/>
      <c r="H106" s="509"/>
      <c r="I106" s="509"/>
      <c r="J106" s="509"/>
      <c r="K106" s="509"/>
    </row>
    <row r="107" spans="1:11" ht="15.75">
      <c r="A107" s="509"/>
      <c r="B107" s="509"/>
      <c r="C107" s="509"/>
      <c r="D107" s="509"/>
      <c r="E107" s="509"/>
      <c r="F107" s="509"/>
      <c r="G107" s="509"/>
      <c r="H107" s="509"/>
      <c r="I107" s="509"/>
      <c r="J107" s="509"/>
      <c r="K107" s="509"/>
    </row>
    <row r="108" spans="1:11" ht="15.75">
      <c r="A108" s="509"/>
      <c r="B108" s="509"/>
      <c r="C108" s="509"/>
      <c r="D108" s="509"/>
      <c r="E108" s="509"/>
      <c r="F108" s="509"/>
      <c r="G108" s="509"/>
      <c r="H108" s="509"/>
      <c r="I108" s="509"/>
      <c r="J108" s="509"/>
      <c r="K108" s="509"/>
    </row>
    <row r="109" spans="1:11" ht="15.75">
      <c r="A109" s="509"/>
      <c r="B109" s="509"/>
      <c r="C109" s="509"/>
      <c r="D109" s="509"/>
      <c r="E109" s="509"/>
      <c r="F109" s="509"/>
      <c r="G109" s="509"/>
      <c r="H109" s="509"/>
      <c r="I109" s="509"/>
      <c r="J109" s="509"/>
      <c r="K109" s="509"/>
    </row>
    <row r="110" spans="1:11" ht="15.75">
      <c r="A110" s="509"/>
      <c r="B110" s="509"/>
      <c r="C110" s="509"/>
      <c r="D110" s="509"/>
      <c r="E110" s="509"/>
      <c r="F110" s="509"/>
      <c r="G110" s="509"/>
      <c r="H110" s="509"/>
      <c r="I110" s="509"/>
      <c r="J110" s="509"/>
      <c r="K110" s="509"/>
    </row>
    <row r="111" spans="1:11" ht="15.75">
      <c r="A111" s="509"/>
      <c r="B111" s="509"/>
      <c r="C111" s="509"/>
      <c r="D111" s="509"/>
      <c r="E111" s="509"/>
      <c r="F111" s="509"/>
      <c r="G111" s="509"/>
      <c r="H111" s="509"/>
      <c r="I111" s="509"/>
      <c r="J111" s="509"/>
      <c r="K111" s="509"/>
    </row>
    <row r="112" spans="1:11" ht="15.75">
      <c r="A112" s="509"/>
      <c r="B112" s="509"/>
      <c r="C112" s="509"/>
      <c r="D112" s="509"/>
      <c r="E112" s="509"/>
      <c r="F112" s="509"/>
      <c r="G112" s="509"/>
      <c r="H112" s="509"/>
      <c r="I112" s="509"/>
      <c r="J112" s="509"/>
      <c r="K112" s="509"/>
    </row>
    <row r="113" spans="1:11" ht="15.75">
      <c r="A113" s="509"/>
      <c r="B113" s="509"/>
      <c r="C113" s="509"/>
      <c r="D113" s="509"/>
      <c r="E113" s="509"/>
      <c r="F113" s="509"/>
      <c r="G113" s="509"/>
      <c r="H113" s="509"/>
      <c r="I113" s="509"/>
      <c r="J113" s="509"/>
      <c r="K113" s="509"/>
    </row>
    <row r="114" spans="1:11" ht="15.75">
      <c r="A114" s="509"/>
      <c r="B114" s="509"/>
      <c r="C114" s="509"/>
      <c r="D114" s="509"/>
      <c r="E114" s="509"/>
      <c r="F114" s="509"/>
      <c r="G114" s="509"/>
      <c r="H114" s="509"/>
      <c r="I114" s="509"/>
      <c r="J114" s="509"/>
      <c r="K114" s="509"/>
    </row>
    <row r="115" spans="1:11" ht="15.75">
      <c r="A115" s="509"/>
      <c r="B115" s="509"/>
      <c r="C115" s="509"/>
      <c r="D115" s="509"/>
      <c r="E115" s="509"/>
      <c r="F115" s="509"/>
      <c r="G115" s="509"/>
      <c r="H115" s="509"/>
      <c r="I115" s="509"/>
      <c r="J115" s="509"/>
      <c r="K115" s="509"/>
    </row>
    <row r="116" spans="1:11" ht="15.75">
      <c r="A116" s="509"/>
      <c r="B116" s="509"/>
      <c r="C116" s="509"/>
      <c r="D116" s="509"/>
      <c r="E116" s="509"/>
      <c r="F116" s="509"/>
      <c r="G116" s="509"/>
      <c r="H116" s="509"/>
      <c r="I116" s="509"/>
      <c r="J116" s="509"/>
      <c r="K116" s="509"/>
    </row>
    <row r="117" spans="1:11" ht="15.75">
      <c r="A117" s="509"/>
      <c r="B117" s="509"/>
      <c r="C117" s="509"/>
      <c r="D117" s="509"/>
      <c r="E117" s="509"/>
      <c r="F117" s="509"/>
      <c r="G117" s="509"/>
      <c r="H117" s="509"/>
      <c r="I117" s="509"/>
      <c r="J117" s="509"/>
      <c r="K117" s="509"/>
    </row>
    <row r="118" spans="1:11" ht="15.75">
      <c r="A118" s="509"/>
      <c r="B118" s="509"/>
      <c r="C118" s="509"/>
      <c r="D118" s="509"/>
      <c r="E118" s="509"/>
      <c r="F118" s="509"/>
      <c r="G118" s="509"/>
      <c r="H118" s="509"/>
      <c r="I118" s="509"/>
      <c r="J118" s="509"/>
      <c r="K118" s="509"/>
    </row>
    <row r="119" spans="1:11" ht="15.75">
      <c r="A119" s="509"/>
      <c r="B119" s="509"/>
      <c r="C119" s="509"/>
      <c r="D119" s="509"/>
      <c r="E119" s="509"/>
      <c r="F119" s="509"/>
      <c r="G119" s="509"/>
      <c r="H119" s="509"/>
      <c r="I119" s="509"/>
      <c r="J119" s="509"/>
      <c r="K119" s="509"/>
    </row>
    <row r="120" spans="1:11" ht="15.75">
      <c r="A120" s="509"/>
      <c r="B120" s="509"/>
      <c r="C120" s="509"/>
      <c r="D120" s="509"/>
      <c r="E120" s="509"/>
      <c r="F120" s="509"/>
      <c r="G120" s="509"/>
      <c r="H120" s="509"/>
      <c r="I120" s="509"/>
      <c r="J120" s="509"/>
      <c r="K120" s="509"/>
    </row>
  </sheetData>
  <sheetProtection/>
  <mergeCells count="6">
    <mergeCell ref="D47:D49"/>
    <mergeCell ref="E47:E49"/>
    <mergeCell ref="C47:C49"/>
    <mergeCell ref="D6:D8"/>
    <mergeCell ref="E6:E8"/>
    <mergeCell ref="C6:C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1"/>
  <sheetViews>
    <sheetView zoomScale="130" zoomScaleNormal="130" zoomScalePageLayoutView="0" workbookViewId="0" topLeftCell="A1">
      <selection activeCell="C1" sqref="C1"/>
    </sheetView>
  </sheetViews>
  <sheetFormatPr defaultColWidth="9.00390625" defaultRowHeight="16.5"/>
  <cols>
    <col min="1" max="1" width="23.00390625" style="54" customWidth="1"/>
    <col min="2" max="2" width="9.375" style="54" customWidth="1"/>
    <col min="3" max="10" width="6.625" style="53" customWidth="1"/>
    <col min="11" max="16384" width="9.00390625" style="53" customWidth="1"/>
  </cols>
  <sheetData>
    <row r="1" spans="1:5" ht="15" customHeight="1">
      <c r="A1" s="864" t="s">
        <v>834</v>
      </c>
      <c r="C1" s="56"/>
      <c r="D1" s="56"/>
      <c r="E1" s="56"/>
    </row>
    <row r="2" spans="1:5" ht="9.75" customHeight="1">
      <c r="A2" s="949"/>
      <c r="C2" s="56"/>
      <c r="D2" s="56"/>
      <c r="E2" s="56"/>
    </row>
    <row r="3" spans="1:5" ht="9.75" customHeight="1">
      <c r="A3" s="949"/>
      <c r="C3" s="56"/>
      <c r="D3" s="56"/>
      <c r="E3" s="56"/>
    </row>
    <row r="4" spans="1:5" ht="15" customHeight="1">
      <c r="A4" s="289" t="s">
        <v>782</v>
      </c>
      <c r="C4" s="56"/>
      <c r="D4" s="56"/>
      <c r="E4" s="56"/>
    </row>
    <row r="5" spans="1:9" ht="7.5" customHeight="1">
      <c r="A5" s="125"/>
      <c r="B5" s="44"/>
      <c r="C5" s="56"/>
      <c r="D5" s="56"/>
      <c r="E5" s="56"/>
      <c r="I5" s="151"/>
    </row>
    <row r="6" spans="1:10" ht="15" customHeight="1">
      <c r="A6" s="938"/>
      <c r="B6" s="107"/>
      <c r="C6" s="1012">
        <v>2013</v>
      </c>
      <c r="D6" s="1014">
        <v>2014</v>
      </c>
      <c r="E6" s="1016">
        <v>2015</v>
      </c>
      <c r="F6" s="17">
        <v>2015</v>
      </c>
      <c r="G6" s="17">
        <v>2015</v>
      </c>
      <c r="H6" s="17">
        <v>2016</v>
      </c>
      <c r="I6" s="17">
        <v>2016</v>
      </c>
      <c r="J6" s="17">
        <v>2016</v>
      </c>
    </row>
    <row r="7" spans="1:10" ht="15" customHeight="1">
      <c r="A7" s="940"/>
      <c r="B7" s="109"/>
      <c r="C7" s="1013"/>
      <c r="D7" s="1015"/>
      <c r="E7" s="1017"/>
      <c r="F7" s="95" t="s">
        <v>749</v>
      </c>
      <c r="G7" s="95" t="s">
        <v>750</v>
      </c>
      <c r="H7" s="95" t="s">
        <v>751</v>
      </c>
      <c r="I7" s="95" t="s">
        <v>748</v>
      </c>
      <c r="J7" s="95" t="s">
        <v>749</v>
      </c>
    </row>
    <row r="8" spans="1:2" ht="3" customHeight="1">
      <c r="A8" s="708"/>
      <c r="B8" s="108"/>
    </row>
    <row r="9" spans="1:2" ht="15" customHeight="1">
      <c r="A9" s="956" t="s">
        <v>783</v>
      </c>
      <c r="B9" s="108"/>
    </row>
    <row r="10" spans="1:2" ht="3" customHeight="1">
      <c r="A10" s="956"/>
      <c r="B10" s="108"/>
    </row>
    <row r="11" spans="1:10" ht="15" customHeight="1">
      <c r="A11" s="127" t="s">
        <v>785</v>
      </c>
      <c r="B11" s="46"/>
      <c r="C11" s="879">
        <v>72.7</v>
      </c>
      <c r="D11" s="879">
        <v>73.8</v>
      </c>
      <c r="E11" s="879">
        <v>73.7</v>
      </c>
      <c r="F11" s="880">
        <v>73.2</v>
      </c>
      <c r="G11" s="880">
        <v>73.2</v>
      </c>
      <c r="H11" s="880">
        <v>72.3</v>
      </c>
      <c r="I11" s="880">
        <v>72.3</v>
      </c>
      <c r="J11" s="880">
        <v>72.9</v>
      </c>
    </row>
    <row r="12" spans="1:10" ht="3" customHeight="1">
      <c r="A12" s="125"/>
      <c r="B12" s="46"/>
      <c r="C12" s="879"/>
      <c r="D12" s="879"/>
      <c r="E12" s="879"/>
      <c r="F12" s="880"/>
      <c r="G12" s="880"/>
      <c r="H12" s="880"/>
      <c r="I12" s="880"/>
      <c r="J12" s="880"/>
    </row>
    <row r="13" spans="1:10" ht="15" customHeight="1">
      <c r="A13" s="127" t="s">
        <v>786</v>
      </c>
      <c r="B13" s="46"/>
      <c r="C13" s="879">
        <v>1.8</v>
      </c>
      <c r="D13" s="879">
        <v>1.7</v>
      </c>
      <c r="E13" s="879">
        <v>1.8</v>
      </c>
      <c r="F13" s="880">
        <v>1.9</v>
      </c>
      <c r="G13" s="880">
        <v>1.9</v>
      </c>
      <c r="H13" s="880">
        <v>1.9</v>
      </c>
      <c r="I13" s="880">
        <v>1.9</v>
      </c>
      <c r="J13" s="880">
        <v>1.9</v>
      </c>
    </row>
    <row r="14" spans="1:10" ht="3" customHeight="1">
      <c r="A14" s="127"/>
      <c r="B14" s="46"/>
      <c r="C14" s="879"/>
      <c r="D14" s="879"/>
      <c r="E14" s="879"/>
      <c r="F14" s="880"/>
      <c r="G14" s="880"/>
      <c r="H14" s="880"/>
      <c r="I14" s="880"/>
      <c r="J14" s="880"/>
    </row>
    <row r="15" spans="1:10" ht="15" customHeight="1">
      <c r="A15" s="127" t="s">
        <v>787</v>
      </c>
      <c r="B15" s="46"/>
      <c r="C15" s="879">
        <v>0.6</v>
      </c>
      <c r="D15" s="879">
        <v>0.4</v>
      </c>
      <c r="E15" s="879">
        <v>0.4</v>
      </c>
      <c r="F15" s="880">
        <v>0.5</v>
      </c>
      <c r="G15" s="880">
        <v>0.5</v>
      </c>
      <c r="H15" s="880">
        <v>0.5</v>
      </c>
      <c r="I15" s="880">
        <v>0.5</v>
      </c>
      <c r="J15" s="880">
        <v>0.5</v>
      </c>
    </row>
    <row r="16" spans="1:10" ht="3" customHeight="1">
      <c r="A16" s="125"/>
      <c r="B16" s="46"/>
      <c r="C16" s="881"/>
      <c r="D16" s="881"/>
      <c r="E16" s="881"/>
      <c r="F16" s="467"/>
      <c r="G16" s="467"/>
      <c r="H16" s="467"/>
      <c r="I16" s="467"/>
      <c r="J16" s="467"/>
    </row>
    <row r="17" spans="1:10" ht="15" customHeight="1">
      <c r="A17" s="650" t="s">
        <v>788</v>
      </c>
      <c r="B17" s="152" t="s">
        <v>351</v>
      </c>
      <c r="C17" s="881">
        <v>367.8</v>
      </c>
      <c r="D17" s="881">
        <v>394.7</v>
      </c>
      <c r="E17" s="881">
        <v>403.8</v>
      </c>
      <c r="F17" s="458">
        <v>402.5</v>
      </c>
      <c r="G17" s="458">
        <v>400.6</v>
      </c>
      <c r="H17" s="458">
        <v>396.6</v>
      </c>
      <c r="I17" s="458">
        <v>397.8</v>
      </c>
      <c r="J17" s="458">
        <v>401.8</v>
      </c>
    </row>
    <row r="18" spans="1:10" ht="15" customHeight="1">
      <c r="A18" s="957"/>
      <c r="B18" s="152" t="s">
        <v>197</v>
      </c>
      <c r="C18" s="976">
        <v>5</v>
      </c>
      <c r="D18" s="976">
        <v>7.3</v>
      </c>
      <c r="E18" s="976">
        <v>2.3</v>
      </c>
      <c r="F18" s="880">
        <v>0.9</v>
      </c>
      <c r="G18" s="277">
        <v>-1.2</v>
      </c>
      <c r="H18" s="277">
        <v>-2.4</v>
      </c>
      <c r="I18" s="277">
        <v>-1.9</v>
      </c>
      <c r="J18" s="277">
        <v>-0.2</v>
      </c>
    </row>
    <row r="19" spans="1:10" ht="3" customHeight="1">
      <c r="A19" s="957"/>
      <c r="B19" s="321"/>
      <c r="C19" s="881"/>
      <c r="D19" s="881"/>
      <c r="E19" s="881"/>
      <c r="F19" s="467"/>
      <c r="G19" s="467"/>
      <c r="H19" s="467"/>
      <c r="I19" s="467"/>
      <c r="J19" s="467"/>
    </row>
    <row r="20" spans="1:10" ht="15" customHeight="1">
      <c r="A20" s="650" t="s">
        <v>789</v>
      </c>
      <c r="B20" s="152" t="s">
        <v>351</v>
      </c>
      <c r="C20" s="881">
        <v>361</v>
      </c>
      <c r="D20" s="881">
        <v>388.1</v>
      </c>
      <c r="E20" s="881">
        <v>396.5</v>
      </c>
      <c r="F20" s="458">
        <v>394.9</v>
      </c>
      <c r="G20" s="458">
        <v>393.1</v>
      </c>
      <c r="H20" s="458">
        <v>389</v>
      </c>
      <c r="I20" s="458">
        <v>390.4</v>
      </c>
      <c r="J20" s="458">
        <v>394.2</v>
      </c>
    </row>
    <row r="21" spans="1:10" ht="15" customHeight="1">
      <c r="A21" s="957"/>
      <c r="B21" s="152" t="s">
        <v>197</v>
      </c>
      <c r="C21" s="277">
        <v>5.2</v>
      </c>
      <c r="D21" s="277">
        <v>7.5</v>
      </c>
      <c r="E21" s="277">
        <v>2.2</v>
      </c>
      <c r="F21" s="277">
        <v>0.7</v>
      </c>
      <c r="G21" s="277">
        <v>-1.4</v>
      </c>
      <c r="H21" s="277">
        <v>-2.6</v>
      </c>
      <c r="I21" s="277">
        <v>-2</v>
      </c>
      <c r="J21" s="277">
        <v>-0.2</v>
      </c>
    </row>
    <row r="22" spans="1:10" ht="3" customHeight="1">
      <c r="A22" s="957"/>
      <c r="B22" s="321"/>
      <c r="C22" s="881"/>
      <c r="D22" s="881"/>
      <c r="E22" s="881"/>
      <c r="F22" s="458"/>
      <c r="G22" s="458"/>
      <c r="H22" s="458"/>
      <c r="I22" s="458"/>
      <c r="J22" s="458"/>
    </row>
    <row r="23" spans="1:10" ht="15" customHeight="1">
      <c r="A23" s="650" t="s">
        <v>790</v>
      </c>
      <c r="B23" s="152" t="s">
        <v>351</v>
      </c>
      <c r="C23" s="881">
        <v>6.7</v>
      </c>
      <c r="D23" s="881">
        <v>6.6</v>
      </c>
      <c r="E23" s="881">
        <v>7.3</v>
      </c>
      <c r="F23" s="458">
        <v>7.6</v>
      </c>
      <c r="G23" s="458">
        <v>7.5</v>
      </c>
      <c r="H23" s="458">
        <v>7.7</v>
      </c>
      <c r="I23" s="458">
        <v>7.4</v>
      </c>
      <c r="J23" s="458">
        <v>7.6</v>
      </c>
    </row>
    <row r="24" spans="1:10" ht="15" customHeight="1">
      <c r="A24" s="957"/>
      <c r="B24" s="152" t="s">
        <v>197</v>
      </c>
      <c r="C24" s="277">
        <v>-2.7</v>
      </c>
      <c r="D24" s="277">
        <v>-2.1</v>
      </c>
      <c r="E24" s="277">
        <v>10.5</v>
      </c>
      <c r="F24" s="277">
        <v>15.5</v>
      </c>
      <c r="G24" s="277">
        <v>7.7</v>
      </c>
      <c r="H24" s="277">
        <v>12.2</v>
      </c>
      <c r="I24" s="277">
        <v>3.3</v>
      </c>
      <c r="J24" s="277">
        <v>-0.4</v>
      </c>
    </row>
    <row r="25" spans="1:10" ht="3" customHeight="1">
      <c r="A25" s="957"/>
      <c r="B25" s="321"/>
      <c r="C25" s="881"/>
      <c r="D25" s="881"/>
      <c r="E25" s="881"/>
      <c r="F25" s="841"/>
      <c r="G25" s="841"/>
      <c r="H25" s="841"/>
      <c r="I25" s="841"/>
      <c r="J25" s="841"/>
    </row>
    <row r="26" spans="1:10" ht="15" customHeight="1">
      <c r="A26" s="866" t="s">
        <v>791</v>
      </c>
      <c r="B26" s="222" t="s">
        <v>306</v>
      </c>
      <c r="C26" s="883">
        <v>12000</v>
      </c>
      <c r="D26" s="883">
        <v>13300</v>
      </c>
      <c r="E26" s="883">
        <v>15000</v>
      </c>
      <c r="F26" s="542">
        <v>15000</v>
      </c>
      <c r="G26" s="542">
        <v>15000</v>
      </c>
      <c r="H26" s="542">
        <v>15000</v>
      </c>
      <c r="I26" s="542">
        <v>15000</v>
      </c>
      <c r="J26" s="542">
        <v>15000</v>
      </c>
    </row>
    <row r="27" spans="1:10" ht="15" customHeight="1">
      <c r="A27" s="125"/>
      <c r="B27" s="126" t="s">
        <v>197</v>
      </c>
      <c r="C27" s="882">
        <v>6.2</v>
      </c>
      <c r="D27" s="882">
        <v>10.8</v>
      </c>
      <c r="E27" s="882">
        <v>12.8</v>
      </c>
      <c r="F27" s="882">
        <v>15.4</v>
      </c>
      <c r="G27" s="882">
        <v>7.1</v>
      </c>
      <c r="H27" s="882" t="s">
        <v>761</v>
      </c>
      <c r="I27" s="882" t="s">
        <v>701</v>
      </c>
      <c r="J27" s="882" t="s">
        <v>761</v>
      </c>
    </row>
    <row r="28" spans="1:10" ht="3" customHeight="1">
      <c r="A28" s="957"/>
      <c r="B28" s="321"/>
      <c r="C28" s="881"/>
      <c r="D28" s="881"/>
      <c r="E28" s="881"/>
      <c r="F28" s="841"/>
      <c r="G28" s="841"/>
      <c r="H28" s="841"/>
      <c r="I28" s="841"/>
      <c r="J28" s="841"/>
    </row>
    <row r="29" spans="1:10" ht="15" customHeight="1">
      <c r="A29" s="956" t="s">
        <v>784</v>
      </c>
      <c r="B29" s="321"/>
      <c r="C29" s="881"/>
      <c r="D29" s="881"/>
      <c r="E29" s="881"/>
      <c r="F29" s="841"/>
      <c r="G29" s="841"/>
      <c r="H29" s="841"/>
      <c r="I29" s="841"/>
      <c r="J29" s="841"/>
    </row>
    <row r="30" spans="1:10" ht="3" customHeight="1">
      <c r="A30" s="956"/>
      <c r="B30" s="321"/>
      <c r="C30" s="881"/>
      <c r="D30" s="881"/>
      <c r="E30" s="881"/>
      <c r="F30" s="841"/>
      <c r="G30" s="841"/>
      <c r="H30" s="841"/>
      <c r="I30" s="841"/>
      <c r="J30" s="841"/>
    </row>
    <row r="31" spans="1:10" ht="15" customHeight="1">
      <c r="A31" s="127" t="s">
        <v>792</v>
      </c>
      <c r="B31" s="46"/>
      <c r="C31" s="881">
        <v>66.7</v>
      </c>
      <c r="D31" s="881">
        <v>66.9</v>
      </c>
      <c r="E31" s="881">
        <v>66.5</v>
      </c>
      <c r="F31" s="467">
        <v>66</v>
      </c>
      <c r="G31" s="467">
        <v>65.8</v>
      </c>
      <c r="H31" s="467">
        <v>64.8</v>
      </c>
      <c r="I31" s="467">
        <v>64.9</v>
      </c>
      <c r="J31" s="467">
        <v>65.8</v>
      </c>
    </row>
    <row r="32" spans="1:10" ht="3" customHeight="1">
      <c r="A32" s="125"/>
      <c r="B32" s="46"/>
      <c r="C32" s="881"/>
      <c r="D32" s="881"/>
      <c r="E32" s="881"/>
      <c r="F32" s="467"/>
      <c r="G32" s="467"/>
      <c r="H32" s="467"/>
      <c r="I32" s="467"/>
      <c r="J32" s="467"/>
    </row>
    <row r="33" spans="1:10" ht="15" customHeight="1">
      <c r="A33" s="127" t="s">
        <v>786</v>
      </c>
      <c r="B33" s="46"/>
      <c r="C33" s="277">
        <v>2.4</v>
      </c>
      <c r="D33" s="277">
        <v>2.3</v>
      </c>
      <c r="E33" s="277">
        <v>2.5</v>
      </c>
      <c r="F33" s="277">
        <v>2.7</v>
      </c>
      <c r="G33" s="277">
        <v>2.6</v>
      </c>
      <c r="H33" s="277">
        <v>2.7</v>
      </c>
      <c r="I33" s="277">
        <v>2.6</v>
      </c>
      <c r="J33" s="277">
        <v>2.6</v>
      </c>
    </row>
    <row r="34" spans="1:10" ht="3" customHeight="1">
      <c r="A34" s="127"/>
      <c r="B34" s="46"/>
      <c r="C34" s="881"/>
      <c r="D34" s="881"/>
      <c r="E34" s="881"/>
      <c r="F34" s="467"/>
      <c r="G34" s="467"/>
      <c r="H34" s="467"/>
      <c r="I34" s="467"/>
      <c r="J34" s="467"/>
    </row>
    <row r="35" spans="1:10" ht="15" customHeight="1">
      <c r="A35" s="650" t="s">
        <v>793</v>
      </c>
      <c r="B35" s="152" t="s">
        <v>351</v>
      </c>
      <c r="C35" s="881">
        <v>276.8</v>
      </c>
      <c r="D35" s="881">
        <v>283.2</v>
      </c>
      <c r="E35" s="881">
        <v>286.1</v>
      </c>
      <c r="F35" s="458">
        <v>285.1</v>
      </c>
      <c r="G35" s="458">
        <v>283.3</v>
      </c>
      <c r="H35" s="458">
        <v>280.5</v>
      </c>
      <c r="I35" s="458">
        <v>283</v>
      </c>
      <c r="J35" s="458">
        <v>288.4</v>
      </c>
    </row>
    <row r="36" spans="1:10" ht="15" customHeight="1">
      <c r="A36" s="957"/>
      <c r="B36" s="152" t="s">
        <v>197</v>
      </c>
      <c r="C36" s="277">
        <v>2.3</v>
      </c>
      <c r="D36" s="277">
        <v>2.3</v>
      </c>
      <c r="E36" s="277">
        <v>1</v>
      </c>
      <c r="F36" s="277">
        <v>0.4</v>
      </c>
      <c r="G36" s="277">
        <v>-1.5</v>
      </c>
      <c r="H36" s="277">
        <v>-2.9</v>
      </c>
      <c r="I36" s="277">
        <v>-1.4</v>
      </c>
      <c r="J36" s="277">
        <v>1.1</v>
      </c>
    </row>
    <row r="37" spans="1:10" ht="3" customHeight="1">
      <c r="A37" s="957"/>
      <c r="B37" s="321"/>
      <c r="C37" s="881"/>
      <c r="D37" s="881"/>
      <c r="E37" s="881"/>
      <c r="F37" s="467"/>
      <c r="G37" s="467"/>
      <c r="H37" s="467"/>
      <c r="I37" s="467"/>
      <c r="J37" s="467"/>
    </row>
    <row r="38" spans="1:10" ht="15" customHeight="1">
      <c r="A38" s="650" t="s">
        <v>794</v>
      </c>
      <c r="B38" s="152" t="s">
        <v>351</v>
      </c>
      <c r="C38" s="881">
        <v>270.1</v>
      </c>
      <c r="D38" s="881">
        <v>276.6</v>
      </c>
      <c r="E38" s="881">
        <v>278.8</v>
      </c>
      <c r="F38" s="458">
        <v>277.5</v>
      </c>
      <c r="G38" s="458">
        <v>275.8</v>
      </c>
      <c r="H38" s="458">
        <v>272.8</v>
      </c>
      <c r="I38" s="458">
        <v>275.6</v>
      </c>
      <c r="J38" s="458">
        <v>280.8</v>
      </c>
    </row>
    <row r="39" spans="1:10" ht="15" customHeight="1">
      <c r="A39" s="957"/>
      <c r="B39" s="152" t="s">
        <v>197</v>
      </c>
      <c r="C39" s="277">
        <v>2.4</v>
      </c>
      <c r="D39" s="277">
        <v>2.4</v>
      </c>
      <c r="E39" s="277">
        <v>0.8</v>
      </c>
      <c r="F39" s="277">
        <v>0.1</v>
      </c>
      <c r="G39" s="277">
        <v>-1.7</v>
      </c>
      <c r="H39" s="277">
        <v>-3.3</v>
      </c>
      <c r="I39" s="277">
        <v>-1.5</v>
      </c>
      <c r="J39" s="277">
        <v>1.2</v>
      </c>
    </row>
    <row r="40" spans="1:10" ht="3" customHeight="1">
      <c r="A40" s="957"/>
      <c r="B40" s="321"/>
      <c r="C40" s="881"/>
      <c r="D40" s="881"/>
      <c r="E40" s="881"/>
      <c r="F40" s="458"/>
      <c r="G40" s="458"/>
      <c r="H40" s="458"/>
      <c r="I40" s="458"/>
      <c r="J40" s="458"/>
    </row>
    <row r="41" spans="1:10" ht="15" customHeight="1">
      <c r="A41" s="650" t="s">
        <v>795</v>
      </c>
      <c r="B41" s="152" t="s">
        <v>351</v>
      </c>
      <c r="C41" s="881">
        <v>6.7</v>
      </c>
      <c r="D41" s="881">
        <v>6.6</v>
      </c>
      <c r="E41" s="881">
        <v>7.3</v>
      </c>
      <c r="F41" s="458">
        <v>7.6</v>
      </c>
      <c r="G41" s="458">
        <v>7.5</v>
      </c>
      <c r="H41" s="458">
        <v>7.7</v>
      </c>
      <c r="I41" s="458">
        <v>7.4</v>
      </c>
      <c r="J41" s="458">
        <v>7.6</v>
      </c>
    </row>
    <row r="42" spans="1:10" ht="15" customHeight="1">
      <c r="A42" s="957"/>
      <c r="B42" s="152" t="s">
        <v>197</v>
      </c>
      <c r="C42" s="277">
        <v>-2.7</v>
      </c>
      <c r="D42" s="277">
        <v>-2.1</v>
      </c>
      <c r="E42" s="277">
        <v>10.5</v>
      </c>
      <c r="F42" s="277">
        <v>15.5</v>
      </c>
      <c r="G42" s="277">
        <v>7.7</v>
      </c>
      <c r="H42" s="277">
        <v>12.2</v>
      </c>
      <c r="I42" s="277">
        <v>3.3</v>
      </c>
      <c r="J42" s="277">
        <v>-0.4</v>
      </c>
    </row>
    <row r="43" spans="1:10" ht="3" customHeight="1">
      <c r="A43" s="957"/>
      <c r="B43" s="321"/>
      <c r="C43" s="881"/>
      <c r="D43" s="881"/>
      <c r="E43" s="881"/>
      <c r="F43" s="841"/>
      <c r="G43" s="841"/>
      <c r="H43" s="841"/>
      <c r="I43" s="841"/>
      <c r="J43" s="841"/>
    </row>
    <row r="44" spans="1:10" ht="15" customHeight="1">
      <c r="A44" s="866" t="s">
        <v>791</v>
      </c>
      <c r="B44" s="222" t="s">
        <v>306</v>
      </c>
      <c r="C44" s="883">
        <v>15000</v>
      </c>
      <c r="D44" s="883">
        <v>15000</v>
      </c>
      <c r="E44" s="883">
        <v>18000</v>
      </c>
      <c r="F44" s="542">
        <v>18000</v>
      </c>
      <c r="G44" s="542">
        <v>18000</v>
      </c>
      <c r="H44" s="542">
        <v>18000</v>
      </c>
      <c r="I44" s="542">
        <v>18000</v>
      </c>
      <c r="J44" s="542">
        <v>18000</v>
      </c>
    </row>
    <row r="45" spans="1:10" ht="15" customHeight="1">
      <c r="A45" s="125"/>
      <c r="B45" s="126" t="s">
        <v>197</v>
      </c>
      <c r="C45" s="882">
        <v>6.2</v>
      </c>
      <c r="D45" s="882" t="s">
        <v>761</v>
      </c>
      <c r="E45" s="882">
        <v>20</v>
      </c>
      <c r="F45" s="882">
        <v>15.4</v>
      </c>
      <c r="G45" s="882">
        <v>12.5</v>
      </c>
      <c r="H45" s="882">
        <v>0</v>
      </c>
      <c r="I45" s="882">
        <v>2.9</v>
      </c>
      <c r="J45" s="882" t="s">
        <v>761</v>
      </c>
    </row>
    <row r="46" spans="1:10" ht="3" customHeight="1">
      <c r="A46" s="125"/>
      <c r="B46" s="46"/>
      <c r="C46" s="881"/>
      <c r="D46" s="881"/>
      <c r="E46" s="881"/>
      <c r="F46" s="467"/>
      <c r="G46" s="467"/>
      <c r="H46" s="467"/>
      <c r="I46" s="467"/>
      <c r="J46" s="467"/>
    </row>
    <row r="47" spans="1:10" ht="15" customHeight="1">
      <c r="A47" s="866" t="s">
        <v>796</v>
      </c>
      <c r="B47" s="152" t="s">
        <v>351</v>
      </c>
      <c r="C47" s="467">
        <v>137.8</v>
      </c>
      <c r="D47" s="467">
        <v>170.3</v>
      </c>
      <c r="E47" s="458">
        <v>181.6</v>
      </c>
      <c r="F47" s="458">
        <v>180.8</v>
      </c>
      <c r="G47" s="458">
        <v>181.6</v>
      </c>
      <c r="H47" s="458">
        <v>181.4</v>
      </c>
      <c r="I47" s="458">
        <v>182.5</v>
      </c>
      <c r="J47" s="458">
        <v>180.3</v>
      </c>
    </row>
    <row r="48" spans="1:10" ht="15" customHeight="1">
      <c r="A48" s="957"/>
      <c r="B48" s="152" t="s">
        <v>197</v>
      </c>
      <c r="C48" s="884">
        <v>24.7</v>
      </c>
      <c r="D48" s="884">
        <v>23.6</v>
      </c>
      <c r="E48" s="884">
        <v>6.6</v>
      </c>
      <c r="F48" s="884">
        <v>11</v>
      </c>
      <c r="G48" s="884">
        <v>6.6</v>
      </c>
      <c r="H48" s="884">
        <v>3.7</v>
      </c>
      <c r="I48" s="884">
        <v>1.1</v>
      </c>
      <c r="J48" s="884">
        <v>-0.3</v>
      </c>
    </row>
    <row r="49" spans="1:10" ht="3" customHeight="1">
      <c r="A49" s="344"/>
      <c r="B49" s="61"/>
      <c r="C49" s="154"/>
      <c r="D49" s="154"/>
      <c r="E49" s="154"/>
      <c r="F49" s="79"/>
      <c r="G49" s="79"/>
      <c r="H49" s="79"/>
      <c r="I49" s="79"/>
      <c r="J49" s="79"/>
    </row>
    <row r="50" spans="1:2" s="285" customFormat="1" ht="9.75" customHeight="1">
      <c r="A50" s="506"/>
      <c r="B50" s="289"/>
    </row>
    <row r="51" ht="9.75" customHeight="1">
      <c r="A51" s="289"/>
    </row>
    <row r="52" spans="1:10" ht="15">
      <c r="A52" s="289"/>
      <c r="J52" s="70"/>
    </row>
    <row r="53" spans="1:10" ht="15">
      <c r="A53" s="289"/>
      <c r="J53" s="385"/>
    </row>
    <row r="54" spans="1:10" ht="15">
      <c r="A54" s="289"/>
      <c r="J54" s="542"/>
    </row>
    <row r="55" spans="1:10" ht="15">
      <c r="A55" s="289"/>
      <c r="J55" s="70"/>
    </row>
    <row r="56" ht="15">
      <c r="J56" s="385"/>
    </row>
    <row r="57" ht="15">
      <c r="J57" s="542"/>
    </row>
    <row r="58" ht="15">
      <c r="J58" s="70"/>
    </row>
    <row r="59" ht="15">
      <c r="J59" s="385"/>
    </row>
    <row r="60" ht="15">
      <c r="J60" s="542"/>
    </row>
    <row r="61" ht="15">
      <c r="J61" s="70"/>
    </row>
    <row r="62" ht="15">
      <c r="J62" s="385"/>
    </row>
    <row r="63" spans="2:10" ht="15">
      <c r="B63" s="53"/>
      <c r="J63" s="542"/>
    </row>
    <row r="64" ht="15">
      <c r="J64" s="70"/>
    </row>
    <row r="65" ht="15">
      <c r="J65" s="385"/>
    </row>
    <row r="66" ht="15">
      <c r="J66" s="542"/>
    </row>
    <row r="67" ht="15">
      <c r="J67" s="70"/>
    </row>
    <row r="68" ht="15">
      <c r="J68" s="542"/>
    </row>
    <row r="69" ht="15">
      <c r="J69" s="70"/>
    </row>
    <row r="70" ht="15">
      <c r="J70" s="385"/>
    </row>
    <row r="71" ht="15">
      <c r="J71" s="542"/>
    </row>
    <row r="72" ht="15">
      <c r="J72" s="70"/>
    </row>
    <row r="73" ht="15">
      <c r="J73" s="385"/>
    </row>
    <row r="74" ht="15">
      <c r="J74" s="542"/>
    </row>
    <row r="75" ht="15">
      <c r="J75" s="70"/>
    </row>
    <row r="76" ht="15">
      <c r="J76" s="385"/>
    </row>
    <row r="77" ht="15">
      <c r="J77" s="542"/>
    </row>
    <row r="78" ht="15">
      <c r="J78" s="70"/>
    </row>
    <row r="79" ht="15">
      <c r="J79" s="385"/>
    </row>
    <row r="80" ht="15">
      <c r="J80" s="542"/>
    </row>
    <row r="81" ht="15">
      <c r="J81" s="70"/>
    </row>
    <row r="82" ht="15">
      <c r="J82" s="385"/>
    </row>
    <row r="83" ht="15">
      <c r="J83" s="542"/>
    </row>
    <row r="84" ht="15">
      <c r="J84" s="70"/>
    </row>
    <row r="85" ht="15">
      <c r="J85" s="385"/>
    </row>
    <row r="86" ht="15">
      <c r="J86" s="542"/>
    </row>
    <row r="87" ht="15">
      <c r="J87" s="70"/>
    </row>
    <row r="88" ht="15">
      <c r="J88" s="385"/>
    </row>
    <row r="89" ht="15">
      <c r="J89" s="542"/>
    </row>
    <row r="90" ht="15">
      <c r="J90" s="70"/>
    </row>
    <row r="91" ht="15">
      <c r="J91" s="385"/>
    </row>
    <row r="92" ht="15">
      <c r="J92" s="542"/>
    </row>
    <row r="93" ht="15">
      <c r="J93" s="70"/>
    </row>
    <row r="94" ht="15">
      <c r="J94" s="385"/>
    </row>
    <row r="95" ht="15">
      <c r="J95" s="542"/>
    </row>
    <row r="96" ht="15">
      <c r="J96" s="70"/>
    </row>
    <row r="97" ht="15">
      <c r="J97" s="385"/>
    </row>
    <row r="98" ht="15">
      <c r="J98" s="542"/>
    </row>
    <row r="99" ht="15">
      <c r="J99" s="70"/>
    </row>
    <row r="100" ht="15">
      <c r="J100" s="542"/>
    </row>
    <row r="101" ht="15">
      <c r="J101" s="70"/>
    </row>
    <row r="102" ht="15">
      <c r="J102" s="385"/>
    </row>
    <row r="103" ht="15">
      <c r="J103" s="542"/>
    </row>
    <row r="104" ht="15">
      <c r="J104" s="70"/>
    </row>
    <row r="105" ht="15">
      <c r="J105" s="385"/>
    </row>
    <row r="106" ht="15">
      <c r="J106" s="542"/>
    </row>
    <row r="107" ht="15">
      <c r="J107" s="70"/>
    </row>
    <row r="108" ht="15">
      <c r="J108" s="385"/>
    </row>
    <row r="109" ht="15">
      <c r="J109" s="542"/>
    </row>
    <row r="110" ht="15">
      <c r="J110" s="70"/>
    </row>
    <row r="111" ht="15">
      <c r="J111" s="385"/>
    </row>
    <row r="112" ht="15">
      <c r="J112" s="542"/>
    </row>
    <row r="113" ht="15">
      <c r="J113" s="70"/>
    </row>
    <row r="114" ht="15">
      <c r="J114" s="385"/>
    </row>
    <row r="115" ht="15">
      <c r="J115" s="542"/>
    </row>
    <row r="116" ht="15">
      <c r="J116" s="70"/>
    </row>
    <row r="117" ht="15">
      <c r="J117" s="385"/>
    </row>
    <row r="118" ht="15">
      <c r="J118" s="542"/>
    </row>
    <row r="119" ht="15">
      <c r="J119" s="70"/>
    </row>
    <row r="120" ht="15">
      <c r="J120" s="385"/>
    </row>
    <row r="121" ht="15">
      <c r="J121" s="542"/>
    </row>
    <row r="122" ht="15">
      <c r="J122" s="70"/>
    </row>
    <row r="123" ht="15">
      <c r="J123" s="385"/>
    </row>
    <row r="124" ht="15">
      <c r="J124" s="542"/>
    </row>
    <row r="125" ht="15">
      <c r="J125" s="70"/>
    </row>
    <row r="126" ht="15">
      <c r="J126" s="385"/>
    </row>
    <row r="127" ht="15">
      <c r="J127" s="542"/>
    </row>
    <row r="128" ht="15">
      <c r="J128" s="70"/>
    </row>
    <row r="129" ht="15">
      <c r="J129" s="385"/>
    </row>
    <row r="130" ht="15">
      <c r="J130" s="542"/>
    </row>
    <row r="131" ht="15">
      <c r="J131" s="70"/>
    </row>
    <row r="132" ht="15">
      <c r="J132" s="542"/>
    </row>
    <row r="133" ht="15">
      <c r="J133" s="70"/>
    </row>
    <row r="134" ht="15">
      <c r="J134" s="385"/>
    </row>
    <row r="135" ht="15">
      <c r="J135" s="542"/>
    </row>
    <row r="136" ht="15">
      <c r="J136" s="70"/>
    </row>
    <row r="137" ht="15">
      <c r="J137" s="385"/>
    </row>
    <row r="138" ht="15">
      <c r="J138" s="542"/>
    </row>
    <row r="139" ht="15">
      <c r="J139" s="70"/>
    </row>
    <row r="140" ht="15">
      <c r="J140" s="385"/>
    </row>
    <row r="141" ht="15">
      <c r="J141" s="542"/>
    </row>
    <row r="142" ht="15">
      <c r="J142" s="70"/>
    </row>
    <row r="143" ht="15">
      <c r="J143" s="385"/>
    </row>
    <row r="144" ht="15">
      <c r="J144" s="542"/>
    </row>
    <row r="145" ht="15">
      <c r="J145" s="70"/>
    </row>
    <row r="146" ht="15">
      <c r="J146" s="385"/>
    </row>
    <row r="147" ht="15">
      <c r="J147" s="542"/>
    </row>
    <row r="148" ht="15">
      <c r="J148" s="70"/>
    </row>
    <row r="149" ht="15">
      <c r="J149" s="385"/>
    </row>
    <row r="150" ht="15">
      <c r="J150" s="542"/>
    </row>
    <row r="151" ht="15">
      <c r="J151" s="70"/>
    </row>
    <row r="152" ht="15">
      <c r="J152" s="385"/>
    </row>
    <row r="153" ht="15">
      <c r="J153" s="542"/>
    </row>
    <row r="154" ht="15">
      <c r="J154" s="70"/>
    </row>
    <row r="155" ht="15">
      <c r="J155" s="385"/>
    </row>
    <row r="156" ht="15">
      <c r="J156" s="542"/>
    </row>
    <row r="157" ht="15">
      <c r="J157" s="70"/>
    </row>
    <row r="158" ht="15">
      <c r="J158" s="385"/>
    </row>
    <row r="159" ht="15">
      <c r="J159" s="542"/>
    </row>
    <row r="160" ht="15">
      <c r="J160" s="70"/>
    </row>
    <row r="161" ht="15">
      <c r="J161" s="385"/>
    </row>
    <row r="162" ht="15">
      <c r="J162" s="542"/>
    </row>
    <row r="163" ht="15">
      <c r="J163" s="70"/>
    </row>
    <row r="164" ht="15">
      <c r="J164" s="542"/>
    </row>
    <row r="165" ht="15">
      <c r="J165" s="70"/>
    </row>
    <row r="166" ht="15">
      <c r="J166" s="385"/>
    </row>
    <row r="167" ht="15">
      <c r="J167" s="542"/>
    </row>
    <row r="168" ht="15">
      <c r="J168" s="70"/>
    </row>
    <row r="169" ht="15">
      <c r="J169" s="385"/>
    </row>
    <row r="170" ht="15">
      <c r="J170" s="542"/>
    </row>
    <row r="171" ht="15">
      <c r="J171" s="70"/>
    </row>
    <row r="172" ht="15">
      <c r="J172" s="385"/>
    </row>
    <row r="173" ht="15">
      <c r="J173" s="542"/>
    </row>
    <row r="174" ht="15">
      <c r="J174" s="70"/>
    </row>
    <row r="175" ht="15">
      <c r="J175" s="385"/>
    </row>
    <row r="176" ht="15">
      <c r="J176" s="542"/>
    </row>
    <row r="177" ht="15">
      <c r="J177" s="70"/>
    </row>
    <row r="178" ht="15">
      <c r="J178" s="385"/>
    </row>
    <row r="179" ht="15">
      <c r="J179" s="542"/>
    </row>
    <row r="180" ht="15">
      <c r="J180" s="70"/>
    </row>
    <row r="181" ht="15">
      <c r="J181" s="385"/>
    </row>
    <row r="182" ht="15">
      <c r="J182" s="542"/>
    </row>
    <row r="183" ht="15">
      <c r="J183" s="70"/>
    </row>
    <row r="184" ht="15">
      <c r="J184" s="385"/>
    </row>
    <row r="185" ht="15">
      <c r="J185" s="542"/>
    </row>
    <row r="186" ht="15">
      <c r="J186" s="70"/>
    </row>
    <row r="187" ht="15">
      <c r="J187" s="385"/>
    </row>
    <row r="188" ht="15">
      <c r="J188" s="542"/>
    </row>
    <row r="189" ht="15">
      <c r="J189" s="70"/>
    </row>
    <row r="190" ht="15">
      <c r="J190" s="385"/>
    </row>
    <row r="191" ht="15">
      <c r="J191" s="542"/>
    </row>
    <row r="192" ht="15">
      <c r="J192" s="70"/>
    </row>
    <row r="193" ht="15">
      <c r="J193" s="385"/>
    </row>
    <row r="194" ht="15">
      <c r="J194" s="542"/>
    </row>
    <row r="195" ht="15">
      <c r="J195" s="70"/>
    </row>
    <row r="196" ht="15">
      <c r="J196" s="542"/>
    </row>
    <row r="197" ht="15">
      <c r="J197" s="70"/>
    </row>
    <row r="198" ht="15">
      <c r="J198" s="385"/>
    </row>
    <row r="199" ht="15">
      <c r="J199" s="542"/>
    </row>
    <row r="200" ht="15">
      <c r="J200" s="70"/>
    </row>
    <row r="201" ht="15">
      <c r="J201" s="385"/>
    </row>
    <row r="202" ht="15">
      <c r="J202" s="542"/>
    </row>
    <row r="203" ht="15">
      <c r="J203" s="70"/>
    </row>
    <row r="204" ht="15">
      <c r="J204" s="385"/>
    </row>
    <row r="205" ht="15">
      <c r="J205" s="542"/>
    </row>
    <row r="206" ht="15">
      <c r="J206" s="70"/>
    </row>
    <row r="207" ht="15">
      <c r="J207" s="385"/>
    </row>
    <row r="208" ht="15">
      <c r="J208" s="542"/>
    </row>
    <row r="209" ht="15">
      <c r="J209" s="70"/>
    </row>
    <row r="210" ht="15">
      <c r="J210" s="385"/>
    </row>
    <row r="211" ht="15">
      <c r="J211" s="542"/>
    </row>
    <row r="212" ht="15">
      <c r="J212" s="70"/>
    </row>
    <row r="213" ht="15">
      <c r="J213" s="385"/>
    </row>
    <row r="214" ht="15">
      <c r="J214" s="542"/>
    </row>
    <row r="215" ht="15">
      <c r="J215" s="70"/>
    </row>
    <row r="216" ht="15">
      <c r="J216" s="385"/>
    </row>
    <row r="217" ht="15">
      <c r="J217" s="542"/>
    </row>
    <row r="218" ht="15">
      <c r="J218" s="70"/>
    </row>
    <row r="219" ht="15">
      <c r="J219" s="385"/>
    </row>
    <row r="220" ht="15">
      <c r="J220" s="542"/>
    </row>
    <row r="221" ht="15">
      <c r="J221" s="70"/>
    </row>
    <row r="222" ht="15">
      <c r="J222" s="385"/>
    </row>
    <row r="223" ht="15">
      <c r="J223" s="542"/>
    </row>
    <row r="224" ht="15">
      <c r="J224" s="70"/>
    </row>
    <row r="225" ht="15">
      <c r="J225" s="385"/>
    </row>
    <row r="226" ht="15">
      <c r="J226" s="542"/>
    </row>
    <row r="227" ht="15">
      <c r="J227" s="70"/>
    </row>
    <row r="228" ht="15">
      <c r="J228" s="542"/>
    </row>
    <row r="229" ht="15">
      <c r="J229" s="70"/>
    </row>
    <row r="230" ht="15">
      <c r="J230" s="385"/>
    </row>
    <row r="231" ht="15">
      <c r="J231" s="542"/>
    </row>
    <row r="232" ht="15">
      <c r="J232" s="70"/>
    </row>
    <row r="233" ht="15">
      <c r="J233" s="385"/>
    </row>
    <row r="234" ht="15">
      <c r="J234" s="542"/>
    </row>
    <row r="235" ht="15">
      <c r="J235" s="70"/>
    </row>
    <row r="236" ht="15">
      <c r="J236" s="385"/>
    </row>
    <row r="237" ht="15">
      <c r="J237" s="542"/>
    </row>
    <row r="238" ht="15">
      <c r="J238" s="70"/>
    </row>
    <row r="239" ht="15">
      <c r="J239" s="385"/>
    </row>
    <row r="240" ht="15">
      <c r="J240" s="542"/>
    </row>
    <row r="241" ht="15">
      <c r="J241" s="70"/>
    </row>
    <row r="242" ht="15">
      <c r="J242" s="385"/>
    </row>
    <row r="243" ht="15">
      <c r="J243" s="542"/>
    </row>
    <row r="244" ht="15">
      <c r="J244" s="70"/>
    </row>
    <row r="245" ht="15">
      <c r="J245" s="385"/>
    </row>
    <row r="246" ht="15">
      <c r="J246" s="542"/>
    </row>
    <row r="247" ht="15">
      <c r="J247" s="70"/>
    </row>
    <row r="248" ht="15">
      <c r="J248" s="385"/>
    </row>
    <row r="249" ht="15">
      <c r="J249" s="542"/>
    </row>
    <row r="250" ht="15">
      <c r="J250" s="70"/>
    </row>
    <row r="251" ht="15">
      <c r="J251" s="385"/>
    </row>
    <row r="252" ht="15">
      <c r="J252" s="542"/>
    </row>
    <row r="253" ht="15">
      <c r="J253" s="70"/>
    </row>
    <row r="254" ht="15">
      <c r="J254" s="385"/>
    </row>
    <row r="255" ht="15">
      <c r="J255" s="542"/>
    </row>
    <row r="256" ht="15">
      <c r="J256" s="70"/>
    </row>
    <row r="257" ht="15">
      <c r="J257" s="385"/>
    </row>
    <row r="258" ht="15">
      <c r="J258" s="542"/>
    </row>
    <row r="259" ht="15">
      <c r="J259" s="70"/>
    </row>
    <row r="260" ht="15">
      <c r="J260" s="542"/>
    </row>
    <row r="261" ht="15">
      <c r="J261" s="70"/>
    </row>
    <row r="262" ht="15">
      <c r="J262" s="385"/>
    </row>
    <row r="263" ht="15">
      <c r="J263" s="542"/>
    </row>
    <row r="264" ht="15">
      <c r="J264" s="70"/>
    </row>
    <row r="265" ht="15">
      <c r="J265" s="385"/>
    </row>
    <row r="266" ht="15">
      <c r="J266" s="542"/>
    </row>
    <row r="267" ht="15">
      <c r="J267" s="70"/>
    </row>
    <row r="268" ht="15">
      <c r="J268" s="385"/>
    </row>
    <row r="269" ht="15">
      <c r="J269" s="542"/>
    </row>
    <row r="270" ht="15">
      <c r="J270" s="70"/>
    </row>
    <row r="271" ht="15">
      <c r="J271" s="385"/>
    </row>
    <row r="272" ht="15">
      <c r="J272" s="542"/>
    </row>
    <row r="273" ht="15">
      <c r="J273" s="70"/>
    </row>
    <row r="274" ht="15">
      <c r="J274" s="385"/>
    </row>
    <row r="275" ht="15">
      <c r="J275" s="542"/>
    </row>
    <row r="276" ht="15">
      <c r="J276" s="70"/>
    </row>
    <row r="277" ht="15">
      <c r="J277" s="385"/>
    </row>
    <row r="278" ht="15">
      <c r="J278" s="542"/>
    </row>
    <row r="279" ht="15">
      <c r="J279" s="70"/>
    </row>
    <row r="280" ht="15">
      <c r="J280" s="385"/>
    </row>
    <row r="281" ht="15">
      <c r="J281" s="542"/>
    </row>
    <row r="282" ht="15">
      <c r="J282" s="70"/>
    </row>
    <row r="283" ht="15">
      <c r="J283" s="385"/>
    </row>
    <row r="284" ht="15">
      <c r="J284" s="542"/>
    </row>
    <row r="285" ht="15">
      <c r="J285" s="70"/>
    </row>
    <row r="286" ht="15">
      <c r="J286" s="385"/>
    </row>
    <row r="287" ht="15">
      <c r="J287" s="542"/>
    </row>
    <row r="288" ht="15">
      <c r="J288" s="70"/>
    </row>
    <row r="289" ht="15">
      <c r="J289" s="385"/>
    </row>
    <row r="290" ht="15">
      <c r="J290" s="542"/>
    </row>
    <row r="291" ht="15">
      <c r="J291" s="70"/>
    </row>
    <row r="292" ht="15">
      <c r="J292" s="542"/>
    </row>
    <row r="293" ht="15">
      <c r="J293" s="70"/>
    </row>
    <row r="294" ht="15">
      <c r="J294" s="385"/>
    </row>
    <row r="295" ht="15">
      <c r="J295" s="542"/>
    </row>
    <row r="296" ht="15">
      <c r="J296" s="70"/>
    </row>
    <row r="297" ht="15">
      <c r="J297" s="385"/>
    </row>
    <row r="298" ht="15">
      <c r="J298" s="542"/>
    </row>
    <row r="299" ht="15">
      <c r="J299" s="70"/>
    </row>
    <row r="300" ht="15">
      <c r="J300" s="385"/>
    </row>
    <row r="301" ht="15">
      <c r="J301" s="542"/>
    </row>
    <row r="302" ht="15">
      <c r="J302" s="70"/>
    </row>
    <row r="303" ht="15">
      <c r="J303" s="385"/>
    </row>
    <row r="304" ht="15">
      <c r="J304" s="542"/>
    </row>
    <row r="305" ht="15">
      <c r="J305" s="70"/>
    </row>
    <row r="306" ht="15">
      <c r="J306" s="385"/>
    </row>
    <row r="307" ht="15">
      <c r="J307" s="542"/>
    </row>
    <row r="308" ht="15">
      <c r="J308" s="70"/>
    </row>
    <row r="309" ht="15">
      <c r="J309" s="385"/>
    </row>
    <row r="310" ht="15">
      <c r="J310" s="542"/>
    </row>
    <row r="311" ht="15">
      <c r="J311" s="70"/>
    </row>
    <row r="312" ht="15">
      <c r="J312" s="385"/>
    </row>
    <row r="313" ht="15">
      <c r="J313" s="542"/>
    </row>
    <row r="314" ht="15">
      <c r="J314" s="70"/>
    </row>
    <row r="315" ht="15">
      <c r="J315" s="385"/>
    </row>
    <row r="316" ht="15">
      <c r="J316" s="542"/>
    </row>
    <row r="317" ht="15">
      <c r="J317" s="70"/>
    </row>
    <row r="318" ht="15">
      <c r="J318" s="385"/>
    </row>
    <row r="319" ht="15">
      <c r="J319" s="542"/>
    </row>
    <row r="320" ht="15">
      <c r="J320" s="70"/>
    </row>
    <row r="321" ht="15">
      <c r="J321" s="385"/>
    </row>
    <row r="322" ht="15">
      <c r="J322" s="542"/>
    </row>
    <row r="323" ht="15">
      <c r="J323" s="70"/>
    </row>
    <row r="324" ht="15">
      <c r="J324" s="542"/>
    </row>
    <row r="325" ht="15">
      <c r="J325" s="70"/>
    </row>
    <row r="326" ht="15">
      <c r="J326" s="385"/>
    </row>
    <row r="327" ht="15">
      <c r="J327" s="542"/>
    </row>
    <row r="328" ht="15">
      <c r="J328" s="70"/>
    </row>
    <row r="329" ht="15">
      <c r="J329" s="385"/>
    </row>
    <row r="330" ht="15">
      <c r="J330" s="542"/>
    </row>
    <row r="331" ht="15">
      <c r="J331" s="70"/>
    </row>
    <row r="332" ht="15">
      <c r="J332" s="385"/>
    </row>
    <row r="333" ht="15">
      <c r="J333" s="542"/>
    </row>
    <row r="334" ht="15">
      <c r="J334" s="70"/>
    </row>
    <row r="335" ht="15">
      <c r="J335" s="385"/>
    </row>
    <row r="336" ht="15">
      <c r="J336" s="542"/>
    </row>
    <row r="337" ht="15">
      <c r="J337" s="70"/>
    </row>
    <row r="338" ht="15">
      <c r="J338" s="385"/>
    </row>
    <row r="339" ht="15">
      <c r="J339" s="542"/>
    </row>
    <row r="340" ht="15">
      <c r="J340" s="70"/>
    </row>
    <row r="341" ht="15">
      <c r="J341" s="385"/>
    </row>
    <row r="342" ht="15">
      <c r="J342" s="542"/>
    </row>
    <row r="343" ht="15">
      <c r="J343" s="70"/>
    </row>
    <row r="344" ht="15">
      <c r="J344" s="385"/>
    </row>
    <row r="345" ht="15">
      <c r="J345" s="542"/>
    </row>
    <row r="346" ht="15">
      <c r="J346" s="70"/>
    </row>
    <row r="347" ht="15">
      <c r="J347" s="385"/>
    </row>
    <row r="348" ht="15">
      <c r="J348" s="542"/>
    </row>
    <row r="349" ht="15">
      <c r="J349" s="70"/>
    </row>
    <row r="350" ht="15">
      <c r="J350" s="385"/>
    </row>
    <row r="351" ht="15">
      <c r="J351" s="542"/>
    </row>
    <row r="352" ht="15">
      <c r="J352" s="70"/>
    </row>
    <row r="353" ht="15">
      <c r="J353" s="385"/>
    </row>
    <row r="354" ht="15">
      <c r="J354" s="542"/>
    </row>
    <row r="355" ht="15">
      <c r="J355" s="70"/>
    </row>
    <row r="356" ht="15">
      <c r="J356" s="542"/>
    </row>
    <row r="357" ht="15">
      <c r="J357" s="70"/>
    </row>
    <row r="358" ht="15">
      <c r="J358" s="385"/>
    </row>
    <row r="359" ht="15">
      <c r="J359" s="542"/>
    </row>
    <row r="360" ht="15">
      <c r="J360" s="70"/>
    </row>
    <row r="361" ht="15">
      <c r="J361" s="385"/>
    </row>
  </sheetData>
  <sheetProtection/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="120" zoomScaleNormal="120" zoomScalePageLayoutView="0" workbookViewId="0" topLeftCell="A1">
      <selection activeCell="B1" sqref="B1"/>
    </sheetView>
  </sheetViews>
  <sheetFormatPr defaultColWidth="9.00390625" defaultRowHeight="16.5"/>
  <cols>
    <col min="1" max="1" width="29.75390625" style="74" customWidth="1"/>
    <col min="2" max="2" width="9.375" style="74" customWidth="1"/>
    <col min="3" max="11" width="7.125" style="53" customWidth="1"/>
    <col min="12" max="16384" width="9.00390625" style="53" customWidth="1"/>
  </cols>
  <sheetData>
    <row r="1" ht="15.75">
      <c r="A1" s="864" t="s">
        <v>834</v>
      </c>
    </row>
    <row r="2" ht="9.75" customHeight="1"/>
    <row r="3" ht="9.75" customHeight="1"/>
    <row r="4" spans="1:2" ht="15.75">
      <c r="A4" s="732" t="s">
        <v>836</v>
      </c>
      <c r="B4" s="732"/>
    </row>
    <row r="5" ht="7.5" customHeight="1"/>
    <row r="6" spans="1:11" ht="13.5" customHeight="1">
      <c r="A6" s="429"/>
      <c r="B6" s="430"/>
      <c r="C6" s="1012">
        <v>2013</v>
      </c>
      <c r="D6" s="1014">
        <v>2014</v>
      </c>
      <c r="E6" s="1016">
        <v>2015</v>
      </c>
      <c r="F6" s="17">
        <v>2015</v>
      </c>
      <c r="G6" s="17">
        <v>2015</v>
      </c>
      <c r="H6" s="17">
        <v>2016</v>
      </c>
      <c r="I6" s="17">
        <v>2016</v>
      </c>
      <c r="J6" s="17">
        <v>2016</v>
      </c>
      <c r="K6" s="700" t="s">
        <v>699</v>
      </c>
    </row>
    <row r="7" spans="1:11" ht="13.5" customHeight="1">
      <c r="A7" s="431"/>
      <c r="B7" s="432"/>
      <c r="C7" s="1013"/>
      <c r="D7" s="1015"/>
      <c r="E7" s="1017"/>
      <c r="F7" s="95" t="s">
        <v>749</v>
      </c>
      <c r="G7" s="95" t="s">
        <v>750</v>
      </c>
      <c r="H7" s="95" t="s">
        <v>751</v>
      </c>
      <c r="I7" s="95" t="s">
        <v>748</v>
      </c>
      <c r="J7" s="95" t="s">
        <v>749</v>
      </c>
      <c r="K7" s="701" t="s">
        <v>467</v>
      </c>
    </row>
    <row r="8" spans="1:11" ht="3" customHeight="1">
      <c r="A8" s="433"/>
      <c r="B8" s="434"/>
      <c r="K8" s="642"/>
    </row>
    <row r="9" spans="1:15" s="159" customFormat="1" ht="15" customHeight="1">
      <c r="A9" s="160" t="s">
        <v>33</v>
      </c>
      <c r="B9" s="156" t="s">
        <v>351</v>
      </c>
      <c r="C9" s="885">
        <v>361</v>
      </c>
      <c r="D9" s="885">
        <v>388.1</v>
      </c>
      <c r="E9" s="885">
        <v>396.5</v>
      </c>
      <c r="F9" s="885">
        <v>394.9</v>
      </c>
      <c r="G9" s="885">
        <v>393.1</v>
      </c>
      <c r="H9" s="885">
        <v>389</v>
      </c>
      <c r="I9" s="885">
        <v>390.4</v>
      </c>
      <c r="J9" s="885">
        <v>394.2</v>
      </c>
      <c r="K9" s="578">
        <v>100</v>
      </c>
      <c r="L9" s="130"/>
      <c r="M9" s="130"/>
      <c r="N9" s="157"/>
      <c r="O9" s="158"/>
    </row>
    <row r="10" spans="1:14" s="159" customFormat="1" ht="15" customHeight="1">
      <c r="A10" s="643"/>
      <c r="B10" s="156" t="s">
        <v>197</v>
      </c>
      <c r="C10" s="885">
        <v>5.2</v>
      </c>
      <c r="D10" s="885">
        <v>7.5</v>
      </c>
      <c r="E10" s="885">
        <v>2.2</v>
      </c>
      <c r="F10" s="885">
        <v>0.7</v>
      </c>
      <c r="G10" s="885">
        <v>-1.4</v>
      </c>
      <c r="H10" s="885">
        <v>-2.6</v>
      </c>
      <c r="I10" s="885">
        <v>-2</v>
      </c>
      <c r="J10" s="885">
        <v>-0.2</v>
      </c>
      <c r="K10" s="542"/>
      <c r="L10" s="130"/>
      <c r="M10" s="130"/>
      <c r="N10" s="157"/>
    </row>
    <row r="11" spans="1:14" s="159" customFormat="1" ht="3" customHeight="1">
      <c r="A11" s="643"/>
      <c r="B11" s="156"/>
      <c r="C11" s="885"/>
      <c r="D11" s="886"/>
      <c r="E11" s="886"/>
      <c r="F11" s="886"/>
      <c r="G11" s="886"/>
      <c r="H11" s="886"/>
      <c r="I11" s="886"/>
      <c r="J11" s="886"/>
      <c r="K11" s="578"/>
      <c r="L11" s="130"/>
      <c r="M11" s="130"/>
      <c r="N11" s="157"/>
    </row>
    <row r="12" spans="1:14" s="159" customFormat="1" ht="15" customHeight="1">
      <c r="A12" s="733" t="s">
        <v>620</v>
      </c>
      <c r="B12" s="495" t="s">
        <v>351</v>
      </c>
      <c r="C12" s="840">
        <v>184.5</v>
      </c>
      <c r="D12" s="603">
        <v>203.4</v>
      </c>
      <c r="E12" s="603">
        <v>208.5</v>
      </c>
      <c r="F12" s="603">
        <v>208</v>
      </c>
      <c r="G12" s="603">
        <v>207.2</v>
      </c>
      <c r="H12" s="603">
        <v>202</v>
      </c>
      <c r="I12" s="603">
        <v>204.6</v>
      </c>
      <c r="J12" s="603">
        <v>203.8</v>
      </c>
      <c r="K12" s="578">
        <v>51.7</v>
      </c>
      <c r="L12" s="130"/>
      <c r="M12" s="130"/>
      <c r="N12" s="157"/>
    </row>
    <row r="13" spans="1:14" s="159" customFormat="1" ht="15" customHeight="1">
      <c r="A13" s="733"/>
      <c r="B13" s="495" t="s">
        <v>197</v>
      </c>
      <c r="C13" s="840">
        <v>4.5</v>
      </c>
      <c r="D13" s="603">
        <v>10.2</v>
      </c>
      <c r="E13" s="603">
        <v>2.5</v>
      </c>
      <c r="F13" s="603">
        <v>0.8</v>
      </c>
      <c r="G13" s="853">
        <v>-1.9</v>
      </c>
      <c r="H13" s="853">
        <v>-3.8</v>
      </c>
      <c r="I13" s="853">
        <v>-2</v>
      </c>
      <c r="J13" s="853">
        <v>-2</v>
      </c>
      <c r="K13" s="542"/>
      <c r="L13" s="130"/>
      <c r="M13" s="130"/>
      <c r="N13" s="157"/>
    </row>
    <row r="14" spans="1:14" s="159" customFormat="1" ht="3" customHeight="1">
      <c r="A14" s="733"/>
      <c r="B14" s="495"/>
      <c r="C14" s="840"/>
      <c r="D14" s="603"/>
      <c r="E14" s="603"/>
      <c r="F14" s="603"/>
      <c r="G14" s="603"/>
      <c r="H14" s="603"/>
      <c r="I14" s="603"/>
      <c r="J14" s="603"/>
      <c r="K14" s="578"/>
      <c r="L14" s="130"/>
      <c r="M14" s="130"/>
      <c r="N14" s="157"/>
    </row>
    <row r="15" spans="1:14" s="159" customFormat="1" ht="15" customHeight="1">
      <c r="A15" s="733" t="s">
        <v>621</v>
      </c>
      <c r="B15" s="495" t="s">
        <v>351</v>
      </c>
      <c r="C15" s="840">
        <v>176.5</v>
      </c>
      <c r="D15" s="603">
        <v>184.7</v>
      </c>
      <c r="E15" s="603">
        <v>188</v>
      </c>
      <c r="F15" s="603">
        <v>186.9</v>
      </c>
      <c r="G15" s="603">
        <v>185.8</v>
      </c>
      <c r="H15" s="603">
        <v>186.9</v>
      </c>
      <c r="I15" s="603">
        <v>185.8</v>
      </c>
      <c r="J15" s="603">
        <v>190.4</v>
      </c>
      <c r="K15" s="578">
        <v>48.3</v>
      </c>
      <c r="L15" s="130"/>
      <c r="M15" s="130"/>
      <c r="N15" s="157"/>
    </row>
    <row r="16" spans="1:14" s="159" customFormat="1" ht="15" customHeight="1">
      <c r="A16" s="733"/>
      <c r="B16" s="495" t="s">
        <v>197</v>
      </c>
      <c r="C16" s="840">
        <v>5.9</v>
      </c>
      <c r="D16" s="603">
        <v>4.7</v>
      </c>
      <c r="E16" s="603">
        <v>1.8</v>
      </c>
      <c r="F16" s="603">
        <v>0.6</v>
      </c>
      <c r="G16" s="853">
        <v>-0.8</v>
      </c>
      <c r="H16" s="853">
        <v>-1.4</v>
      </c>
      <c r="I16" s="853">
        <v>-2</v>
      </c>
      <c r="J16" s="853">
        <v>1.9</v>
      </c>
      <c r="K16" s="542"/>
      <c r="L16" s="130"/>
      <c r="M16" s="130"/>
      <c r="N16" s="157"/>
    </row>
    <row r="17" spans="1:14" s="159" customFormat="1" ht="3" customHeight="1">
      <c r="A17" s="643"/>
      <c r="B17" s="156"/>
      <c r="C17" s="887"/>
      <c r="D17" s="886"/>
      <c r="E17" s="886"/>
      <c r="F17" s="886"/>
      <c r="G17" s="886"/>
      <c r="H17" s="886"/>
      <c r="I17" s="886"/>
      <c r="J17" s="886"/>
      <c r="K17" s="578"/>
      <c r="L17" s="130"/>
      <c r="M17" s="130"/>
      <c r="N17" s="157"/>
    </row>
    <row r="18" spans="1:14" s="159" customFormat="1" ht="15" customHeight="1">
      <c r="A18" s="160" t="s">
        <v>34</v>
      </c>
      <c r="B18" s="156"/>
      <c r="C18" s="887"/>
      <c r="D18" s="886"/>
      <c r="E18" s="886"/>
      <c r="F18" s="886"/>
      <c r="G18" s="886"/>
      <c r="H18" s="886"/>
      <c r="I18" s="886"/>
      <c r="J18" s="886"/>
      <c r="K18" s="578"/>
      <c r="L18" s="130"/>
      <c r="M18" s="130"/>
      <c r="N18" s="157"/>
    </row>
    <row r="19" spans="1:14" s="159" customFormat="1" ht="15" customHeight="1">
      <c r="A19" s="44" t="s">
        <v>400</v>
      </c>
      <c r="B19" s="346"/>
      <c r="C19" s="885">
        <v>10.1</v>
      </c>
      <c r="D19" s="603">
        <v>8.7</v>
      </c>
      <c r="E19" s="603">
        <v>7.6</v>
      </c>
      <c r="F19" s="603">
        <v>7.8</v>
      </c>
      <c r="G19" s="603">
        <v>7.2</v>
      </c>
      <c r="H19" s="603">
        <v>7.1</v>
      </c>
      <c r="I19" s="603">
        <v>6.9</v>
      </c>
      <c r="J19" s="603">
        <v>7.5</v>
      </c>
      <c r="K19" s="542" t="s">
        <v>346</v>
      </c>
      <c r="L19" s="130"/>
      <c r="M19" s="130"/>
      <c r="N19" s="157"/>
    </row>
    <row r="20" spans="1:14" s="159" customFormat="1" ht="15" customHeight="1">
      <c r="A20" s="44" t="s">
        <v>352</v>
      </c>
      <c r="B20" s="346"/>
      <c r="C20" s="885">
        <v>29.2</v>
      </c>
      <c r="D20" s="603">
        <v>30.3</v>
      </c>
      <c r="E20" s="603">
        <v>30.9</v>
      </c>
      <c r="F20" s="603">
        <v>30.9</v>
      </c>
      <c r="G20" s="603">
        <v>31</v>
      </c>
      <c r="H20" s="603">
        <v>31.2</v>
      </c>
      <c r="I20" s="603">
        <v>31.2</v>
      </c>
      <c r="J20" s="603">
        <v>30.9</v>
      </c>
      <c r="K20" s="542" t="s">
        <v>346</v>
      </c>
      <c r="L20" s="130"/>
      <c r="M20" s="130"/>
      <c r="N20" s="157"/>
    </row>
    <row r="21" spans="1:14" s="159" customFormat="1" ht="15" customHeight="1">
      <c r="A21" s="44" t="s">
        <v>353</v>
      </c>
      <c r="B21" s="346"/>
      <c r="C21" s="885">
        <v>23.7</v>
      </c>
      <c r="D21" s="603">
        <v>23.3</v>
      </c>
      <c r="E21" s="603">
        <v>23.5</v>
      </c>
      <c r="F21" s="603">
        <v>23.6</v>
      </c>
      <c r="G21" s="603">
        <v>23.6</v>
      </c>
      <c r="H21" s="603">
        <v>23.7</v>
      </c>
      <c r="I21" s="603">
        <v>23.9</v>
      </c>
      <c r="J21" s="603">
        <v>23.7</v>
      </c>
      <c r="K21" s="542" t="s">
        <v>346</v>
      </c>
      <c r="L21" s="130"/>
      <c r="M21" s="130"/>
      <c r="N21" s="157"/>
    </row>
    <row r="22" spans="1:14" s="159" customFormat="1" ht="15" customHeight="1">
      <c r="A22" s="44" t="s">
        <v>354</v>
      </c>
      <c r="B22" s="346"/>
      <c r="C22" s="885">
        <v>23.3</v>
      </c>
      <c r="D22" s="603">
        <v>23.3</v>
      </c>
      <c r="E22" s="603">
        <v>23.3</v>
      </c>
      <c r="F22" s="603">
        <v>23.1</v>
      </c>
      <c r="G22" s="603">
        <v>23.3</v>
      </c>
      <c r="H22" s="603">
        <v>23.3</v>
      </c>
      <c r="I22" s="603">
        <v>23.2</v>
      </c>
      <c r="J22" s="603">
        <v>22.6</v>
      </c>
      <c r="K22" s="542" t="s">
        <v>346</v>
      </c>
      <c r="L22" s="130"/>
      <c r="M22" s="130"/>
      <c r="N22" s="157"/>
    </row>
    <row r="23" spans="1:14" s="159" customFormat="1" ht="15" customHeight="1">
      <c r="A23" s="44" t="s">
        <v>355</v>
      </c>
      <c r="B23" s="346"/>
      <c r="C23" s="885">
        <v>12.1</v>
      </c>
      <c r="D23" s="603">
        <v>12.7</v>
      </c>
      <c r="E23" s="603">
        <v>12.8</v>
      </c>
      <c r="F23" s="603">
        <v>12.9</v>
      </c>
      <c r="G23" s="603">
        <v>12.8</v>
      </c>
      <c r="H23" s="603">
        <v>12.6</v>
      </c>
      <c r="I23" s="603">
        <v>12.8</v>
      </c>
      <c r="J23" s="603">
        <v>13.1</v>
      </c>
      <c r="K23" s="542" t="s">
        <v>346</v>
      </c>
      <c r="L23" s="130"/>
      <c r="M23" s="130"/>
      <c r="N23" s="157"/>
    </row>
    <row r="24" spans="1:14" s="159" customFormat="1" ht="15" customHeight="1">
      <c r="A24" s="44" t="s">
        <v>396</v>
      </c>
      <c r="B24" s="346"/>
      <c r="C24" s="885">
        <v>1.7</v>
      </c>
      <c r="D24" s="603">
        <v>1.8</v>
      </c>
      <c r="E24" s="603">
        <v>1.9</v>
      </c>
      <c r="F24" s="603">
        <v>1.7</v>
      </c>
      <c r="G24" s="603">
        <v>2</v>
      </c>
      <c r="H24" s="603">
        <v>2.1</v>
      </c>
      <c r="I24" s="603">
        <v>2.1</v>
      </c>
      <c r="J24" s="603">
        <v>2.2</v>
      </c>
      <c r="K24" s="542" t="s">
        <v>346</v>
      </c>
      <c r="L24" s="130"/>
      <c r="M24" s="130"/>
      <c r="N24" s="157"/>
    </row>
    <row r="25" spans="1:14" s="159" customFormat="1" ht="3" customHeight="1">
      <c r="A25" s="643"/>
      <c r="B25" s="346"/>
      <c r="C25" s="887"/>
      <c r="D25" s="603"/>
      <c r="E25" s="603"/>
      <c r="F25" s="886"/>
      <c r="G25" s="886"/>
      <c r="H25" s="886"/>
      <c r="I25" s="886"/>
      <c r="J25" s="886"/>
      <c r="K25" s="578"/>
      <c r="L25" s="130"/>
      <c r="M25" s="130"/>
      <c r="N25" s="157"/>
    </row>
    <row r="26" spans="1:14" s="159" customFormat="1" ht="15" customHeight="1">
      <c r="A26" s="160" t="s">
        <v>35</v>
      </c>
      <c r="B26" s="346"/>
      <c r="C26" s="887"/>
      <c r="D26" s="603"/>
      <c r="E26" s="603"/>
      <c r="F26" s="886"/>
      <c r="G26" s="886"/>
      <c r="H26" s="886"/>
      <c r="I26" s="886"/>
      <c r="J26" s="886"/>
      <c r="K26" s="578"/>
      <c r="L26" s="130"/>
      <c r="M26" s="130"/>
      <c r="N26" s="157"/>
    </row>
    <row r="27" spans="1:15" s="56" customFormat="1" ht="15" customHeight="1">
      <c r="A27" s="44" t="s">
        <v>397</v>
      </c>
      <c r="B27" s="156" t="s">
        <v>351</v>
      </c>
      <c r="C27" s="887">
        <v>9</v>
      </c>
      <c r="D27" s="578">
        <v>7.4</v>
      </c>
      <c r="E27" s="578">
        <v>6.9</v>
      </c>
      <c r="F27" s="578">
        <v>6.8</v>
      </c>
      <c r="G27" s="578">
        <v>6.6</v>
      </c>
      <c r="H27" s="578">
        <v>8</v>
      </c>
      <c r="I27" s="578">
        <v>7.9</v>
      </c>
      <c r="J27" s="578">
        <v>8.1</v>
      </c>
      <c r="K27" s="578">
        <v>2</v>
      </c>
      <c r="L27" s="130"/>
      <c r="M27" s="130"/>
      <c r="N27" s="158"/>
      <c r="O27" s="161"/>
    </row>
    <row r="28" spans="1:15" s="56" customFormat="1" ht="15" customHeight="1">
      <c r="A28" s="44"/>
      <c r="B28" s="156" t="s">
        <v>197</v>
      </c>
      <c r="C28" s="887">
        <v>-12.2</v>
      </c>
      <c r="D28" s="578">
        <v>-18.2</v>
      </c>
      <c r="E28" s="578">
        <v>-7.2</v>
      </c>
      <c r="F28" s="578">
        <v>-3.9</v>
      </c>
      <c r="G28" s="578">
        <v>-0.7</v>
      </c>
      <c r="H28" s="578">
        <v>13.3</v>
      </c>
      <c r="I28" s="578">
        <v>14.4</v>
      </c>
      <c r="J28" s="578">
        <v>18.8</v>
      </c>
      <c r="K28" s="542"/>
      <c r="L28" s="130"/>
      <c r="M28" s="130"/>
      <c r="N28" s="158"/>
      <c r="O28" s="161"/>
    </row>
    <row r="29" spans="1:15" s="56" customFormat="1" ht="3" customHeight="1">
      <c r="A29" s="44"/>
      <c r="B29" s="346"/>
      <c r="C29" s="887"/>
      <c r="D29" s="578"/>
      <c r="E29" s="578"/>
      <c r="F29" s="578"/>
      <c r="G29" s="578"/>
      <c r="H29" s="578"/>
      <c r="I29" s="578"/>
      <c r="J29" s="578"/>
      <c r="K29" s="578"/>
      <c r="L29" s="130"/>
      <c r="M29" s="130"/>
      <c r="N29" s="158"/>
      <c r="O29" s="161"/>
    </row>
    <row r="30" spans="1:15" s="56" customFormat="1" ht="15" customHeight="1">
      <c r="A30" s="221" t="s">
        <v>25</v>
      </c>
      <c r="B30" s="156" t="s">
        <v>351</v>
      </c>
      <c r="C30" s="887">
        <v>35.3</v>
      </c>
      <c r="D30" s="578">
        <v>52.5</v>
      </c>
      <c r="E30" s="578">
        <v>54.8</v>
      </c>
      <c r="F30" s="578">
        <v>52.9</v>
      </c>
      <c r="G30" s="578">
        <v>51.1</v>
      </c>
      <c r="H30" s="578">
        <v>48.2</v>
      </c>
      <c r="I30" s="578">
        <v>47.1</v>
      </c>
      <c r="J30" s="578">
        <v>45.1</v>
      </c>
      <c r="K30" s="578">
        <v>11.4</v>
      </c>
      <c r="L30" s="130"/>
      <c r="M30" s="130"/>
      <c r="N30" s="158"/>
      <c r="O30" s="161"/>
    </row>
    <row r="31" spans="1:15" s="56" customFormat="1" ht="15" customHeight="1">
      <c r="A31" s="44"/>
      <c r="B31" s="156" t="s">
        <v>197</v>
      </c>
      <c r="C31" s="887">
        <v>9.2</v>
      </c>
      <c r="D31" s="578">
        <v>48.8</v>
      </c>
      <c r="E31" s="578">
        <v>4.4</v>
      </c>
      <c r="F31" s="578">
        <v>-5.5</v>
      </c>
      <c r="G31" s="578">
        <v>-13.4</v>
      </c>
      <c r="H31" s="578">
        <v>-16.3</v>
      </c>
      <c r="I31" s="578">
        <v>-18.1</v>
      </c>
      <c r="J31" s="578">
        <v>-14.7</v>
      </c>
      <c r="K31" s="542"/>
      <c r="L31" s="130"/>
      <c r="M31" s="130"/>
      <c r="N31" s="158"/>
      <c r="O31" s="161"/>
    </row>
    <row r="32" spans="1:15" s="56" customFormat="1" ht="3" customHeight="1">
      <c r="A32" s="44"/>
      <c r="B32" s="346"/>
      <c r="C32" s="887"/>
      <c r="D32" s="578"/>
      <c r="E32" s="578"/>
      <c r="F32" s="578"/>
      <c r="G32" s="578"/>
      <c r="H32" s="578"/>
      <c r="I32" s="578"/>
      <c r="J32" s="578"/>
      <c r="K32" s="578"/>
      <c r="L32" s="130"/>
      <c r="M32" s="130"/>
      <c r="N32" s="158"/>
      <c r="O32" s="161"/>
    </row>
    <row r="33" spans="1:15" s="56" customFormat="1" ht="15" customHeight="1">
      <c r="A33" s="221" t="s">
        <v>26</v>
      </c>
      <c r="B33" s="156" t="s">
        <v>351</v>
      </c>
      <c r="C33" s="887">
        <v>44.7</v>
      </c>
      <c r="D33" s="578">
        <v>45.2</v>
      </c>
      <c r="E33" s="578">
        <v>45</v>
      </c>
      <c r="F33" s="578">
        <v>44.6</v>
      </c>
      <c r="G33" s="578">
        <v>44.6</v>
      </c>
      <c r="H33" s="578">
        <v>42.2</v>
      </c>
      <c r="I33" s="578">
        <v>42.4</v>
      </c>
      <c r="J33" s="578">
        <v>45.6</v>
      </c>
      <c r="K33" s="578">
        <v>11.6</v>
      </c>
      <c r="L33" s="130"/>
      <c r="M33" s="130"/>
      <c r="N33" s="158"/>
      <c r="O33" s="161"/>
    </row>
    <row r="34" spans="1:15" s="56" customFormat="1" ht="15" customHeight="1">
      <c r="A34" s="44"/>
      <c r="B34" s="156" t="s">
        <v>197</v>
      </c>
      <c r="C34" s="887">
        <v>5.8</v>
      </c>
      <c r="D34" s="578">
        <v>1</v>
      </c>
      <c r="E34" s="578">
        <v>-0.5</v>
      </c>
      <c r="F34" s="578">
        <v>-1.3</v>
      </c>
      <c r="G34" s="578" t="s">
        <v>366</v>
      </c>
      <c r="H34" s="578">
        <v>-7.7</v>
      </c>
      <c r="I34" s="578">
        <v>-5.7</v>
      </c>
      <c r="J34" s="578">
        <v>2.4</v>
      </c>
      <c r="K34" s="542"/>
      <c r="L34" s="130"/>
      <c r="M34" s="130"/>
      <c r="N34" s="158"/>
      <c r="O34" s="161"/>
    </row>
    <row r="35" spans="1:15" s="56" customFormat="1" ht="3" customHeight="1">
      <c r="A35" s="44"/>
      <c r="B35" s="346"/>
      <c r="C35" s="887"/>
      <c r="D35" s="578"/>
      <c r="E35" s="578"/>
      <c r="F35" s="578"/>
      <c r="G35" s="578"/>
      <c r="H35" s="578"/>
      <c r="I35" s="578"/>
      <c r="J35" s="578"/>
      <c r="K35" s="578"/>
      <c r="L35" s="130"/>
      <c r="M35" s="130"/>
      <c r="N35" s="158"/>
      <c r="O35" s="161"/>
    </row>
    <row r="36" spans="1:15" s="56" customFormat="1" ht="15" customHeight="1">
      <c r="A36" s="221" t="s">
        <v>27</v>
      </c>
      <c r="B36" s="156" t="s">
        <v>351</v>
      </c>
      <c r="C36" s="887">
        <v>54.3</v>
      </c>
      <c r="D36" s="578">
        <v>54.8</v>
      </c>
      <c r="E36" s="578">
        <v>55</v>
      </c>
      <c r="F36" s="578">
        <v>54.8</v>
      </c>
      <c r="G36" s="578">
        <v>57.3</v>
      </c>
      <c r="H36" s="578">
        <v>57.9</v>
      </c>
      <c r="I36" s="578">
        <v>55.1</v>
      </c>
      <c r="J36" s="578">
        <v>58.4</v>
      </c>
      <c r="K36" s="578">
        <v>14.8</v>
      </c>
      <c r="L36" s="130"/>
      <c r="M36" s="130"/>
      <c r="N36" s="158"/>
      <c r="O36" s="161"/>
    </row>
    <row r="37" spans="1:15" s="56" customFormat="1" ht="15" customHeight="1">
      <c r="A37" s="44"/>
      <c r="B37" s="156" t="s">
        <v>197</v>
      </c>
      <c r="C37" s="887">
        <v>2.4</v>
      </c>
      <c r="D37" s="578">
        <v>0.9</v>
      </c>
      <c r="E37" s="578">
        <v>0.4</v>
      </c>
      <c r="F37" s="578">
        <v>-1.4</v>
      </c>
      <c r="G37" s="578">
        <v>1.7</v>
      </c>
      <c r="H37" s="578">
        <v>8.2</v>
      </c>
      <c r="I37" s="578">
        <v>1.4</v>
      </c>
      <c r="J37" s="578">
        <v>6.5</v>
      </c>
      <c r="K37" s="542"/>
      <c r="L37" s="130"/>
      <c r="M37" s="130"/>
      <c r="N37" s="158"/>
      <c r="O37" s="161"/>
    </row>
    <row r="38" spans="1:15" s="56" customFormat="1" ht="3" customHeight="1">
      <c r="A38" s="155"/>
      <c r="B38" s="346"/>
      <c r="C38" s="887"/>
      <c r="D38" s="604"/>
      <c r="E38" s="604"/>
      <c r="F38" s="604"/>
      <c r="G38" s="604"/>
      <c r="H38" s="604"/>
      <c r="I38" s="604"/>
      <c r="J38" s="604"/>
      <c r="K38" s="578"/>
      <c r="L38" s="130"/>
      <c r="M38" s="130"/>
      <c r="N38" s="158"/>
      <c r="O38" s="161"/>
    </row>
    <row r="39" spans="1:15" s="56" customFormat="1" ht="15" customHeight="1">
      <c r="A39" s="221" t="s">
        <v>28</v>
      </c>
      <c r="B39" s="156" t="s">
        <v>351</v>
      </c>
      <c r="C39" s="887">
        <v>15.9</v>
      </c>
      <c r="D39" s="578">
        <v>19.2</v>
      </c>
      <c r="E39" s="578">
        <v>17.5</v>
      </c>
      <c r="F39" s="578">
        <v>16.8</v>
      </c>
      <c r="G39" s="578">
        <v>17.8</v>
      </c>
      <c r="H39" s="578">
        <v>19.2</v>
      </c>
      <c r="I39" s="578">
        <v>19.3</v>
      </c>
      <c r="J39" s="578">
        <v>19.8</v>
      </c>
      <c r="K39" s="578">
        <v>5</v>
      </c>
      <c r="L39" s="130"/>
      <c r="M39" s="130"/>
      <c r="N39" s="158"/>
      <c r="O39" s="161"/>
    </row>
    <row r="40" spans="1:15" s="56" customFormat="1" ht="15" customHeight="1">
      <c r="A40" s="44"/>
      <c r="B40" s="156" t="s">
        <v>197</v>
      </c>
      <c r="C40" s="887">
        <v>-0.6</v>
      </c>
      <c r="D40" s="578">
        <v>20.7</v>
      </c>
      <c r="E40" s="578">
        <v>-8.8</v>
      </c>
      <c r="F40" s="578">
        <v>-14.4</v>
      </c>
      <c r="G40" s="578">
        <v>-5.6</v>
      </c>
      <c r="H40" s="578">
        <v>5.6</v>
      </c>
      <c r="I40" s="578">
        <v>12.8</v>
      </c>
      <c r="J40" s="578">
        <v>17.4</v>
      </c>
      <c r="K40" s="542"/>
      <c r="L40" s="130"/>
      <c r="M40" s="130"/>
      <c r="N40" s="158"/>
      <c r="O40" s="161"/>
    </row>
    <row r="41" spans="1:15" s="56" customFormat="1" ht="3" customHeight="1">
      <c r="A41" s="44"/>
      <c r="B41" s="346"/>
      <c r="C41" s="887"/>
      <c r="D41" s="578"/>
      <c r="E41" s="578"/>
      <c r="F41" s="578"/>
      <c r="G41" s="578"/>
      <c r="H41" s="578"/>
      <c r="I41" s="578"/>
      <c r="J41" s="578"/>
      <c r="K41" s="578"/>
      <c r="L41" s="130"/>
      <c r="M41" s="130"/>
      <c r="N41" s="158"/>
      <c r="O41" s="161"/>
    </row>
    <row r="42" spans="1:15" s="56" customFormat="1" ht="15" customHeight="1">
      <c r="A42" s="221" t="s">
        <v>29</v>
      </c>
      <c r="B42" s="156" t="s">
        <v>351</v>
      </c>
      <c r="C42" s="887">
        <v>9.3</v>
      </c>
      <c r="D42" s="578">
        <v>10.7</v>
      </c>
      <c r="E42" s="578">
        <v>10.8</v>
      </c>
      <c r="F42" s="578">
        <v>10.8</v>
      </c>
      <c r="G42" s="578">
        <v>11.2</v>
      </c>
      <c r="H42" s="578">
        <v>10.7</v>
      </c>
      <c r="I42" s="578">
        <v>9.5</v>
      </c>
      <c r="J42" s="578">
        <v>11.2</v>
      </c>
      <c r="K42" s="578">
        <v>2.8</v>
      </c>
      <c r="L42" s="130"/>
      <c r="M42" s="130"/>
      <c r="N42" s="158"/>
      <c r="O42" s="161"/>
    </row>
    <row r="43" spans="1:15" s="56" customFormat="1" ht="15" customHeight="1">
      <c r="A43" s="44"/>
      <c r="B43" s="156" t="s">
        <v>197</v>
      </c>
      <c r="C43" s="887">
        <v>12.8</v>
      </c>
      <c r="D43" s="578">
        <v>14.8</v>
      </c>
      <c r="E43" s="578">
        <v>0.9</v>
      </c>
      <c r="F43" s="578">
        <v>-10.4</v>
      </c>
      <c r="G43" s="578">
        <v>10.6</v>
      </c>
      <c r="H43" s="578">
        <v>5.6</v>
      </c>
      <c r="I43" s="578">
        <v>-12.5</v>
      </c>
      <c r="J43" s="578">
        <v>3.4</v>
      </c>
      <c r="K43" s="542"/>
      <c r="L43" s="130"/>
      <c r="M43" s="130"/>
      <c r="N43" s="158"/>
      <c r="O43" s="161"/>
    </row>
    <row r="44" spans="1:15" s="56" customFormat="1" ht="3" customHeight="1">
      <c r="A44" s="44"/>
      <c r="B44" s="346"/>
      <c r="C44" s="887"/>
      <c r="D44" s="578"/>
      <c r="E44" s="578"/>
      <c r="F44" s="578"/>
      <c r="G44" s="578"/>
      <c r="H44" s="578"/>
      <c r="I44" s="578"/>
      <c r="J44" s="578"/>
      <c r="K44" s="578"/>
      <c r="L44" s="130"/>
      <c r="M44" s="130"/>
      <c r="N44" s="158"/>
      <c r="O44" s="161"/>
    </row>
    <row r="45" spans="1:15" s="56" customFormat="1" ht="15" customHeight="1">
      <c r="A45" s="229" t="s">
        <v>30</v>
      </c>
      <c r="B45" s="156" t="s">
        <v>351</v>
      </c>
      <c r="C45" s="887">
        <v>27.6</v>
      </c>
      <c r="D45" s="578">
        <v>30.4</v>
      </c>
      <c r="E45" s="578">
        <v>29.8</v>
      </c>
      <c r="F45" s="578">
        <v>28.7</v>
      </c>
      <c r="G45" s="578">
        <v>29.7</v>
      </c>
      <c r="H45" s="578">
        <v>29.9</v>
      </c>
      <c r="I45" s="578">
        <v>30.9</v>
      </c>
      <c r="J45" s="578">
        <v>30.5</v>
      </c>
      <c r="K45" s="578">
        <v>7.7</v>
      </c>
      <c r="L45" s="130"/>
      <c r="M45" s="130"/>
      <c r="N45" s="158"/>
      <c r="O45" s="161"/>
    </row>
    <row r="46" spans="1:15" s="56" customFormat="1" ht="15" customHeight="1">
      <c r="A46" s="44"/>
      <c r="B46" s="156" t="s">
        <v>197</v>
      </c>
      <c r="C46" s="887">
        <v>13.6</v>
      </c>
      <c r="D46" s="578">
        <v>10</v>
      </c>
      <c r="E46" s="578">
        <v>-2</v>
      </c>
      <c r="F46" s="578">
        <v>-7.4</v>
      </c>
      <c r="G46" s="578">
        <v>-2.7</v>
      </c>
      <c r="H46" s="578">
        <v>-3.5</v>
      </c>
      <c r="I46" s="578">
        <v>4.4</v>
      </c>
      <c r="J46" s="578">
        <v>6.5</v>
      </c>
      <c r="K46" s="542"/>
      <c r="L46" s="130"/>
      <c r="M46" s="130"/>
      <c r="N46" s="158"/>
      <c r="O46" s="161"/>
    </row>
    <row r="47" spans="1:15" s="56" customFormat="1" ht="3" customHeight="1">
      <c r="A47" s="44"/>
      <c r="B47" s="346"/>
      <c r="C47" s="887"/>
      <c r="D47" s="578"/>
      <c r="E47" s="578"/>
      <c r="F47" s="578"/>
      <c r="G47" s="578"/>
      <c r="H47" s="578"/>
      <c r="I47" s="578"/>
      <c r="J47" s="578"/>
      <c r="K47" s="578"/>
      <c r="L47" s="130"/>
      <c r="M47" s="130"/>
      <c r="N47" s="158"/>
      <c r="O47" s="161"/>
    </row>
    <row r="48" spans="1:15" s="56" customFormat="1" ht="15" customHeight="1">
      <c r="A48" s="221" t="s">
        <v>31</v>
      </c>
      <c r="B48" s="156" t="s">
        <v>351</v>
      </c>
      <c r="C48" s="887">
        <v>25.7</v>
      </c>
      <c r="D48" s="578">
        <v>25.5</v>
      </c>
      <c r="E48" s="578">
        <v>29.4</v>
      </c>
      <c r="F48" s="578">
        <v>30.2</v>
      </c>
      <c r="G48" s="578">
        <v>27.9</v>
      </c>
      <c r="H48" s="578">
        <v>27.1</v>
      </c>
      <c r="I48" s="578">
        <v>27.7</v>
      </c>
      <c r="J48" s="578">
        <v>29.7</v>
      </c>
      <c r="K48" s="578">
        <v>7.5</v>
      </c>
      <c r="L48" s="130"/>
      <c r="M48" s="130"/>
      <c r="N48" s="158"/>
      <c r="O48" s="161"/>
    </row>
    <row r="49" spans="1:15" s="56" customFormat="1" ht="15" customHeight="1">
      <c r="A49" s="44"/>
      <c r="B49" s="156" t="s">
        <v>197</v>
      </c>
      <c r="C49" s="887">
        <v>2.3</v>
      </c>
      <c r="D49" s="578">
        <v>-0.7</v>
      </c>
      <c r="E49" s="578">
        <v>15.4</v>
      </c>
      <c r="F49" s="578">
        <v>18.5</v>
      </c>
      <c r="G49" s="578">
        <v>11</v>
      </c>
      <c r="H49" s="578">
        <v>-7</v>
      </c>
      <c r="I49" s="578">
        <v>-8.9</v>
      </c>
      <c r="J49" s="578">
        <v>-1.7</v>
      </c>
      <c r="K49" s="542"/>
      <c r="L49" s="130"/>
      <c r="M49" s="130"/>
      <c r="N49" s="158"/>
      <c r="O49" s="161"/>
    </row>
    <row r="50" spans="1:15" s="56" customFormat="1" ht="3" customHeight="1">
      <c r="A50" s="44"/>
      <c r="B50" s="346"/>
      <c r="C50" s="887"/>
      <c r="D50" s="578"/>
      <c r="E50" s="578"/>
      <c r="F50" s="578"/>
      <c r="G50" s="578"/>
      <c r="H50" s="578"/>
      <c r="I50" s="578"/>
      <c r="J50" s="578"/>
      <c r="K50" s="578"/>
      <c r="L50" s="130"/>
      <c r="M50" s="130"/>
      <c r="N50" s="158"/>
      <c r="O50" s="161"/>
    </row>
    <row r="51" spans="1:15" s="56" customFormat="1" ht="15" customHeight="1">
      <c r="A51" s="221" t="s">
        <v>32</v>
      </c>
      <c r="B51" s="156" t="s">
        <v>351</v>
      </c>
      <c r="C51" s="887">
        <v>93.4</v>
      </c>
      <c r="D51" s="578">
        <v>94</v>
      </c>
      <c r="E51" s="578">
        <v>94.2</v>
      </c>
      <c r="F51" s="578">
        <v>95.3</v>
      </c>
      <c r="G51" s="578">
        <v>92.8</v>
      </c>
      <c r="H51" s="578">
        <v>91.7</v>
      </c>
      <c r="I51" s="578">
        <v>95.8</v>
      </c>
      <c r="J51" s="578">
        <v>92</v>
      </c>
      <c r="K51" s="578">
        <v>23.3</v>
      </c>
      <c r="L51" s="130"/>
      <c r="M51" s="130"/>
      <c r="N51" s="158"/>
      <c r="O51" s="161"/>
    </row>
    <row r="52" spans="1:13" s="56" customFormat="1" ht="15" customHeight="1">
      <c r="A52" s="44"/>
      <c r="B52" s="156" t="s">
        <v>197</v>
      </c>
      <c r="C52" s="887">
        <v>4.3</v>
      </c>
      <c r="D52" s="578">
        <v>0.6</v>
      </c>
      <c r="E52" s="578">
        <v>0.3</v>
      </c>
      <c r="F52" s="578">
        <v>3.6</v>
      </c>
      <c r="G52" s="578">
        <v>-5.1</v>
      </c>
      <c r="H52" s="578">
        <v>-3</v>
      </c>
      <c r="I52" s="578">
        <v>1.7</v>
      </c>
      <c r="J52" s="578">
        <v>-3.4</v>
      </c>
      <c r="K52" s="542"/>
      <c r="L52" s="130"/>
      <c r="M52" s="130"/>
    </row>
    <row r="53" spans="1:13" s="56" customFormat="1" ht="3" customHeight="1">
      <c r="A53" s="44"/>
      <c r="B53" s="346"/>
      <c r="C53" s="887"/>
      <c r="D53" s="578"/>
      <c r="E53" s="578"/>
      <c r="F53" s="578"/>
      <c r="G53" s="578"/>
      <c r="H53" s="578"/>
      <c r="I53" s="578"/>
      <c r="J53" s="578"/>
      <c r="K53" s="578"/>
      <c r="L53" s="130"/>
      <c r="M53" s="130"/>
    </row>
    <row r="54" spans="1:13" s="120" customFormat="1" ht="15" customHeight="1">
      <c r="A54" s="125" t="s">
        <v>759</v>
      </c>
      <c r="B54" s="495" t="s">
        <v>351</v>
      </c>
      <c r="C54" s="888">
        <v>83.3</v>
      </c>
      <c r="D54" s="578">
        <v>83.5</v>
      </c>
      <c r="E54" s="578">
        <v>83.5</v>
      </c>
      <c r="F54" s="578">
        <v>84.2</v>
      </c>
      <c r="G54" s="578">
        <v>81.3</v>
      </c>
      <c r="H54" s="578">
        <v>80.6</v>
      </c>
      <c r="I54" s="578">
        <v>83.6</v>
      </c>
      <c r="J54" s="578">
        <v>80.5</v>
      </c>
      <c r="K54" s="578">
        <v>20.4</v>
      </c>
      <c r="L54" s="265"/>
      <c r="M54" s="265"/>
    </row>
    <row r="55" spans="1:13" s="120" customFormat="1" ht="15" customHeight="1">
      <c r="A55" s="125"/>
      <c r="B55" s="495" t="s">
        <v>197</v>
      </c>
      <c r="C55" s="888">
        <v>5.7</v>
      </c>
      <c r="D55" s="578">
        <v>0.3</v>
      </c>
      <c r="E55" s="578" t="s">
        <v>366</v>
      </c>
      <c r="F55" s="578">
        <v>3.3</v>
      </c>
      <c r="G55" s="578">
        <v>-6.5</v>
      </c>
      <c r="H55" s="578">
        <v>-4.8</v>
      </c>
      <c r="I55" s="578">
        <v>-0.1</v>
      </c>
      <c r="J55" s="578">
        <v>-4.4</v>
      </c>
      <c r="K55" s="542"/>
      <c r="L55" s="265"/>
      <c r="M55" s="265"/>
    </row>
    <row r="56" spans="1:13" s="120" customFormat="1" ht="3" customHeight="1">
      <c r="A56" s="125"/>
      <c r="B56" s="495"/>
      <c r="C56" s="840"/>
      <c r="D56" s="578"/>
      <c r="E56" s="578"/>
      <c r="F56" s="578"/>
      <c r="G56" s="578"/>
      <c r="H56" s="578"/>
      <c r="I56" s="578"/>
      <c r="J56" s="578"/>
      <c r="K56" s="542"/>
      <c r="L56" s="265"/>
      <c r="M56" s="265"/>
    </row>
    <row r="57" spans="1:13" s="120" customFormat="1" ht="15" customHeight="1">
      <c r="A57" s="730" t="s">
        <v>612</v>
      </c>
      <c r="B57" s="495" t="s">
        <v>351</v>
      </c>
      <c r="C57" s="840">
        <v>20.3</v>
      </c>
      <c r="D57" s="578">
        <v>21.9</v>
      </c>
      <c r="E57" s="578">
        <v>23.6</v>
      </c>
      <c r="F57" s="578">
        <v>23.6</v>
      </c>
      <c r="G57" s="578">
        <v>24.6</v>
      </c>
      <c r="H57" s="578">
        <v>25.4</v>
      </c>
      <c r="I57" s="578">
        <v>25</v>
      </c>
      <c r="J57" s="578">
        <v>25.3</v>
      </c>
      <c r="K57" s="578">
        <v>6.4</v>
      </c>
      <c r="L57" s="265"/>
      <c r="M57" s="265"/>
    </row>
    <row r="58" spans="1:13" s="120" customFormat="1" ht="15" customHeight="1">
      <c r="A58" s="125"/>
      <c r="B58" s="495" t="s">
        <v>197</v>
      </c>
      <c r="C58" s="840">
        <v>13</v>
      </c>
      <c r="D58" s="578">
        <v>7.7</v>
      </c>
      <c r="E58" s="578">
        <v>7.7</v>
      </c>
      <c r="F58" s="578">
        <v>9.7</v>
      </c>
      <c r="G58" s="578">
        <v>10.9</v>
      </c>
      <c r="H58" s="578">
        <v>10.2</v>
      </c>
      <c r="I58" s="578">
        <v>8.2</v>
      </c>
      <c r="J58" s="578">
        <v>7</v>
      </c>
      <c r="K58" s="542"/>
      <c r="L58" s="265"/>
      <c r="M58" s="265"/>
    </row>
    <row r="59" spans="1:13" s="56" customFormat="1" ht="3" customHeight="1">
      <c r="A59" s="437"/>
      <c r="B59" s="438"/>
      <c r="C59" s="439"/>
      <c r="D59" s="439"/>
      <c r="E59" s="439"/>
      <c r="F59" s="439"/>
      <c r="G59" s="439"/>
      <c r="H59" s="439"/>
      <c r="I59" s="439"/>
      <c r="J59" s="439"/>
      <c r="K59" s="439"/>
      <c r="L59" s="130"/>
      <c r="M59" s="130"/>
    </row>
    <row r="60" spans="1:11" ht="9.75" customHeight="1">
      <c r="A60" s="493"/>
      <c r="B60" s="440"/>
      <c r="C60" s="435"/>
      <c r="D60" s="435"/>
      <c r="E60" s="435"/>
      <c r="F60" s="435"/>
      <c r="G60" s="435"/>
      <c r="H60" s="435"/>
      <c r="J60" s="435"/>
      <c r="K60" s="435"/>
    </row>
    <row r="61" spans="1:11" ht="9.75" customHeight="1">
      <c r="A61" s="493"/>
      <c r="B61" s="440"/>
      <c r="C61" s="435"/>
      <c r="D61" s="435"/>
      <c r="E61" s="435"/>
      <c r="F61" s="435"/>
      <c r="G61" s="435"/>
      <c r="H61" s="435"/>
      <c r="J61" s="435"/>
      <c r="K61" s="435"/>
    </row>
    <row r="62" spans="1:11" ht="9.75" customHeight="1">
      <c r="A62" s="496"/>
      <c r="B62" s="440"/>
      <c r="C62" s="435"/>
      <c r="D62" s="435"/>
      <c r="E62" s="435"/>
      <c r="F62" s="435"/>
      <c r="G62" s="435"/>
      <c r="H62" s="435"/>
      <c r="I62" s="435"/>
      <c r="J62" s="435"/>
      <c r="K62" s="435"/>
    </row>
    <row r="63" spans="1:11" ht="9.75" customHeight="1">
      <c r="A63" s="496"/>
      <c r="B63" s="440"/>
      <c r="C63" s="435"/>
      <c r="D63" s="435"/>
      <c r="E63" s="435"/>
      <c r="F63" s="435"/>
      <c r="G63" s="435"/>
      <c r="H63" s="435"/>
      <c r="I63" s="435"/>
      <c r="J63" s="435"/>
      <c r="K63" s="435"/>
    </row>
    <row r="64" ht="15">
      <c r="A64" s="162"/>
    </row>
    <row r="87" ht="15">
      <c r="B87" s="53"/>
    </row>
  </sheetData>
  <sheetProtection/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9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6.5"/>
  <cols>
    <col min="1" max="1" width="31.25390625" style="54" customWidth="1"/>
    <col min="2" max="2" width="9.375" style="54" customWidth="1"/>
    <col min="3" max="10" width="6.625" style="53" customWidth="1"/>
    <col min="11" max="16384" width="9.00390625" style="53" customWidth="1"/>
  </cols>
  <sheetData>
    <row r="1" spans="1:5" ht="15" customHeight="1">
      <c r="A1" s="864" t="s">
        <v>834</v>
      </c>
      <c r="C1" s="56"/>
      <c r="D1" s="56"/>
      <c r="E1" s="56"/>
    </row>
    <row r="2" spans="1:5" ht="9.75" customHeight="1">
      <c r="A2" s="614"/>
      <c r="C2" s="56"/>
      <c r="D2" s="56"/>
      <c r="E2" s="56"/>
    </row>
    <row r="3" spans="1:5" ht="9.75" customHeight="1">
      <c r="A3" s="614"/>
      <c r="C3" s="56"/>
      <c r="D3" s="56"/>
      <c r="E3" s="56"/>
    </row>
    <row r="4" ht="15" customHeight="1">
      <c r="A4" s="732" t="s">
        <v>837</v>
      </c>
    </row>
    <row r="5" spans="1:9" ht="7.5" customHeight="1">
      <c r="A5" s="74"/>
      <c r="B5" s="74"/>
      <c r="I5" s="151"/>
    </row>
    <row r="6" spans="1:10" ht="15" customHeight="1">
      <c r="A6" s="17"/>
      <c r="B6" s="107"/>
      <c r="C6" s="1012">
        <v>2013</v>
      </c>
      <c r="D6" s="1014">
        <v>2014</v>
      </c>
      <c r="E6" s="1016">
        <v>2015</v>
      </c>
      <c r="F6" s="17">
        <v>2015</v>
      </c>
      <c r="G6" s="17">
        <v>2015</v>
      </c>
      <c r="H6" s="17">
        <v>2016</v>
      </c>
      <c r="I6" s="17">
        <v>2016</v>
      </c>
      <c r="J6" s="17">
        <v>2016</v>
      </c>
    </row>
    <row r="7" spans="1:10" ht="15" customHeight="1">
      <c r="A7" s="95"/>
      <c r="B7" s="109"/>
      <c r="C7" s="1013"/>
      <c r="D7" s="1015"/>
      <c r="E7" s="1017"/>
      <c r="F7" s="95" t="s">
        <v>749</v>
      </c>
      <c r="G7" s="95" t="s">
        <v>750</v>
      </c>
      <c r="H7" s="95" t="s">
        <v>751</v>
      </c>
      <c r="I7" s="95" t="s">
        <v>748</v>
      </c>
      <c r="J7" s="95" t="s">
        <v>749</v>
      </c>
    </row>
    <row r="8" spans="1:2" ht="3" customHeight="1">
      <c r="A8" s="5"/>
      <c r="B8" s="108"/>
    </row>
    <row r="9" spans="1:10" s="219" customFormat="1" ht="15" customHeight="1">
      <c r="A9" s="730" t="s">
        <v>639</v>
      </c>
      <c r="B9" s="217" t="s">
        <v>306</v>
      </c>
      <c r="C9" s="589">
        <v>12000</v>
      </c>
      <c r="D9" s="589">
        <v>13300</v>
      </c>
      <c r="E9" s="589">
        <v>15000</v>
      </c>
      <c r="F9" s="542">
        <v>15000</v>
      </c>
      <c r="G9" s="542">
        <v>15000</v>
      </c>
      <c r="H9" s="542">
        <v>15000</v>
      </c>
      <c r="I9" s="542">
        <v>15000</v>
      </c>
      <c r="J9" s="542">
        <v>15000</v>
      </c>
    </row>
    <row r="10" spans="1:10" s="123" customFormat="1" ht="15" customHeight="1">
      <c r="A10" s="44"/>
      <c r="B10" s="45" t="s">
        <v>197</v>
      </c>
      <c r="C10" s="70">
        <v>6.2</v>
      </c>
      <c r="D10" s="70">
        <v>10.8</v>
      </c>
      <c r="E10" s="70">
        <v>12.8</v>
      </c>
      <c r="F10" s="70">
        <v>15.4</v>
      </c>
      <c r="G10" s="70">
        <v>7.1</v>
      </c>
      <c r="H10" s="70" t="s">
        <v>761</v>
      </c>
      <c r="I10" s="70" t="s">
        <v>733</v>
      </c>
      <c r="J10" s="70" t="s">
        <v>733</v>
      </c>
    </row>
    <row r="11" spans="1:10" s="123" customFormat="1" ht="3" customHeight="1">
      <c r="A11" s="44"/>
      <c r="B11" s="46"/>
      <c r="C11" s="75"/>
      <c r="D11" s="75"/>
      <c r="E11" s="75"/>
      <c r="F11" s="385"/>
      <c r="G11" s="385"/>
      <c r="H11" s="385"/>
      <c r="I11" s="385"/>
      <c r="J11" s="385"/>
    </row>
    <row r="12" spans="1:10" s="190" customFormat="1" ht="15" customHeight="1">
      <c r="A12" s="221" t="s">
        <v>397</v>
      </c>
      <c r="B12" s="217" t="s">
        <v>306</v>
      </c>
      <c r="C12" s="589">
        <v>8500</v>
      </c>
      <c r="D12" s="589">
        <v>9000</v>
      </c>
      <c r="E12" s="589">
        <v>10300</v>
      </c>
      <c r="F12" s="542">
        <v>10000</v>
      </c>
      <c r="G12" s="542">
        <v>12000</v>
      </c>
      <c r="H12" s="542">
        <v>12000</v>
      </c>
      <c r="I12" s="542">
        <v>13000</v>
      </c>
      <c r="J12" s="542">
        <v>10300</v>
      </c>
    </row>
    <row r="13" spans="1:10" s="56" customFormat="1" ht="15" customHeight="1">
      <c r="A13" s="44"/>
      <c r="B13" s="45" t="s">
        <v>197</v>
      </c>
      <c r="C13" s="70">
        <v>13.3</v>
      </c>
      <c r="D13" s="70">
        <v>5.9</v>
      </c>
      <c r="E13" s="70">
        <v>14.4</v>
      </c>
      <c r="F13" s="70">
        <v>5.3</v>
      </c>
      <c r="G13" s="70">
        <v>26.3</v>
      </c>
      <c r="H13" s="70">
        <v>9.1</v>
      </c>
      <c r="I13" s="70">
        <v>30</v>
      </c>
      <c r="J13" s="70">
        <v>3</v>
      </c>
    </row>
    <row r="14" spans="1:10" s="56" customFormat="1" ht="3" customHeight="1">
      <c r="A14" s="44"/>
      <c r="B14" s="46"/>
      <c r="C14" s="75"/>
      <c r="D14" s="75"/>
      <c r="E14" s="75"/>
      <c r="F14" s="385"/>
      <c r="G14" s="385"/>
      <c r="H14" s="385"/>
      <c r="I14" s="385"/>
      <c r="J14" s="385"/>
    </row>
    <row r="15" spans="1:10" s="190" customFormat="1" ht="15" customHeight="1">
      <c r="A15" s="221" t="s">
        <v>25</v>
      </c>
      <c r="B15" s="217" t="s">
        <v>306</v>
      </c>
      <c r="C15" s="589">
        <v>12000</v>
      </c>
      <c r="D15" s="589">
        <v>13000</v>
      </c>
      <c r="E15" s="589">
        <v>13000</v>
      </c>
      <c r="F15" s="542">
        <v>13000</v>
      </c>
      <c r="G15" s="542">
        <v>14000</v>
      </c>
      <c r="H15" s="542">
        <v>15000</v>
      </c>
      <c r="I15" s="542">
        <v>15000</v>
      </c>
      <c r="J15" s="542">
        <v>15000</v>
      </c>
    </row>
    <row r="16" spans="1:10" s="56" customFormat="1" ht="15" customHeight="1">
      <c r="A16" s="44"/>
      <c r="B16" s="45" t="s">
        <v>197</v>
      </c>
      <c r="C16" s="70">
        <v>2.6</v>
      </c>
      <c r="D16" s="70">
        <v>8.3</v>
      </c>
      <c r="E16" s="70" t="s">
        <v>761</v>
      </c>
      <c r="F16" s="70" t="s">
        <v>761</v>
      </c>
      <c r="G16" s="70" t="s">
        <v>701</v>
      </c>
      <c r="H16" s="70">
        <v>15.4</v>
      </c>
      <c r="I16" s="70">
        <v>15.4</v>
      </c>
      <c r="J16" s="70">
        <v>15.4</v>
      </c>
    </row>
    <row r="17" spans="1:10" s="56" customFormat="1" ht="3" customHeight="1">
      <c r="A17" s="44"/>
      <c r="B17" s="46"/>
      <c r="C17" s="75"/>
      <c r="D17" s="75"/>
      <c r="E17" s="75"/>
      <c r="F17" s="385"/>
      <c r="G17" s="385"/>
      <c r="H17" s="385"/>
      <c r="I17" s="385"/>
      <c r="J17" s="385"/>
    </row>
    <row r="18" spans="1:10" s="190" customFormat="1" ht="15" customHeight="1">
      <c r="A18" s="221" t="s">
        <v>26</v>
      </c>
      <c r="B18" s="217" t="s">
        <v>306</v>
      </c>
      <c r="C18" s="589">
        <v>10000</v>
      </c>
      <c r="D18" s="589">
        <v>10000</v>
      </c>
      <c r="E18" s="589">
        <v>12000</v>
      </c>
      <c r="F18" s="542">
        <v>12000</v>
      </c>
      <c r="G18" s="542">
        <v>12000</v>
      </c>
      <c r="H18" s="542">
        <v>13000</v>
      </c>
      <c r="I18" s="542">
        <v>12000</v>
      </c>
      <c r="J18" s="542">
        <v>12000</v>
      </c>
    </row>
    <row r="19" spans="1:10" s="56" customFormat="1" ht="15" customHeight="1">
      <c r="A19" s="44"/>
      <c r="B19" s="45" t="s">
        <v>197</v>
      </c>
      <c r="C19" s="70">
        <v>11.1</v>
      </c>
      <c r="D19" s="70" t="s">
        <v>761</v>
      </c>
      <c r="E19" s="70">
        <v>20</v>
      </c>
      <c r="F19" s="70">
        <v>16.5</v>
      </c>
      <c r="G19" s="70">
        <v>11.1</v>
      </c>
      <c r="H19" s="70">
        <v>8.3</v>
      </c>
      <c r="I19" s="70" t="s">
        <v>733</v>
      </c>
      <c r="J19" s="70" t="s">
        <v>733</v>
      </c>
    </row>
    <row r="20" spans="1:10" s="56" customFormat="1" ht="3" customHeight="1">
      <c r="A20" s="44"/>
      <c r="B20" s="46"/>
      <c r="C20" s="75"/>
      <c r="D20" s="75"/>
      <c r="E20" s="75"/>
      <c r="F20" s="385"/>
      <c r="G20" s="385"/>
      <c r="H20" s="385"/>
      <c r="I20" s="385"/>
      <c r="J20" s="385"/>
    </row>
    <row r="21" spans="1:10" s="190" customFormat="1" ht="15" customHeight="1">
      <c r="A21" s="221" t="s">
        <v>27</v>
      </c>
      <c r="B21" s="217" t="s">
        <v>306</v>
      </c>
      <c r="C21" s="589">
        <v>8800</v>
      </c>
      <c r="D21" s="589">
        <v>10000</v>
      </c>
      <c r="E21" s="589">
        <v>10000</v>
      </c>
      <c r="F21" s="542">
        <v>9500</v>
      </c>
      <c r="G21" s="542">
        <v>10000</v>
      </c>
      <c r="H21" s="542">
        <v>10000</v>
      </c>
      <c r="I21" s="542">
        <v>10000</v>
      </c>
      <c r="J21" s="542">
        <v>10000</v>
      </c>
    </row>
    <row r="22" spans="1:10" s="56" customFormat="1" ht="15" customHeight="1">
      <c r="A22" s="44"/>
      <c r="B22" s="45" t="s">
        <v>197</v>
      </c>
      <c r="C22" s="70">
        <v>6</v>
      </c>
      <c r="D22" s="70">
        <v>13.6</v>
      </c>
      <c r="E22" s="765" t="s">
        <v>761</v>
      </c>
      <c r="F22" s="70">
        <v>-5</v>
      </c>
      <c r="G22" s="70">
        <v>2</v>
      </c>
      <c r="H22" s="70" t="s">
        <v>761</v>
      </c>
      <c r="I22" s="70" t="s">
        <v>733</v>
      </c>
      <c r="J22" s="70">
        <v>5.3</v>
      </c>
    </row>
    <row r="23" spans="1:10" s="56" customFormat="1" ht="3" customHeight="1">
      <c r="A23" s="155"/>
      <c r="B23" s="46"/>
      <c r="C23" s="75"/>
      <c r="D23" s="75"/>
      <c r="E23" s="75"/>
      <c r="F23" s="385"/>
      <c r="G23" s="385"/>
      <c r="H23" s="385"/>
      <c r="I23" s="385"/>
      <c r="J23" s="385"/>
    </row>
    <row r="24" spans="1:10" s="190" customFormat="1" ht="15" customHeight="1">
      <c r="A24" s="221" t="s">
        <v>28</v>
      </c>
      <c r="B24" s="217" t="s">
        <v>306</v>
      </c>
      <c r="C24" s="589">
        <v>12300</v>
      </c>
      <c r="D24" s="589">
        <v>13000</v>
      </c>
      <c r="E24" s="589">
        <v>14000</v>
      </c>
      <c r="F24" s="542">
        <v>15000</v>
      </c>
      <c r="G24" s="542">
        <v>14000</v>
      </c>
      <c r="H24" s="542">
        <v>15000</v>
      </c>
      <c r="I24" s="542">
        <v>13000</v>
      </c>
      <c r="J24" s="542">
        <v>15000</v>
      </c>
    </row>
    <row r="25" spans="1:10" s="56" customFormat="1" ht="15" customHeight="1">
      <c r="A25" s="44"/>
      <c r="B25" s="45" t="s">
        <v>197</v>
      </c>
      <c r="C25" s="70">
        <v>11.8</v>
      </c>
      <c r="D25" s="70">
        <v>5.7</v>
      </c>
      <c r="E25" s="70">
        <v>7.7</v>
      </c>
      <c r="F25" s="70">
        <v>10.3</v>
      </c>
      <c r="G25" s="70">
        <v>7.7</v>
      </c>
      <c r="H25" s="70">
        <v>7.1</v>
      </c>
      <c r="I25" s="70">
        <v>-3</v>
      </c>
      <c r="J25" s="70" t="s">
        <v>733</v>
      </c>
    </row>
    <row r="26" spans="1:10" s="56" customFormat="1" ht="3" customHeight="1">
      <c r="A26" s="44"/>
      <c r="B26" s="46"/>
      <c r="C26" s="75"/>
      <c r="D26" s="75"/>
      <c r="E26" s="75"/>
      <c r="F26" s="385"/>
      <c r="G26" s="385"/>
      <c r="H26" s="385"/>
      <c r="I26" s="385"/>
      <c r="J26" s="385"/>
    </row>
    <row r="27" spans="1:10" s="190" customFormat="1" ht="15" customHeight="1">
      <c r="A27" s="221" t="s">
        <v>29</v>
      </c>
      <c r="B27" s="217" t="s">
        <v>306</v>
      </c>
      <c r="C27" s="589">
        <v>16000</v>
      </c>
      <c r="D27" s="589">
        <v>17000</v>
      </c>
      <c r="E27" s="589">
        <v>18000</v>
      </c>
      <c r="F27" s="542">
        <v>18000</v>
      </c>
      <c r="G27" s="542">
        <v>18000</v>
      </c>
      <c r="H27" s="542">
        <v>18300</v>
      </c>
      <c r="I27" s="542">
        <v>20000</v>
      </c>
      <c r="J27" s="542">
        <v>20000</v>
      </c>
    </row>
    <row r="28" spans="1:10" s="56" customFormat="1" ht="15" customHeight="1">
      <c r="A28" s="44"/>
      <c r="B28" s="45" t="s">
        <v>197</v>
      </c>
      <c r="C28" s="70">
        <v>14.3</v>
      </c>
      <c r="D28" s="70">
        <v>6.3</v>
      </c>
      <c r="E28" s="70">
        <v>5.9</v>
      </c>
      <c r="F28" s="70">
        <v>7.1</v>
      </c>
      <c r="G28" s="70">
        <v>10.4</v>
      </c>
      <c r="H28" s="70">
        <v>-8.5</v>
      </c>
      <c r="I28" s="70">
        <v>11.1</v>
      </c>
      <c r="J28" s="70">
        <v>11.1</v>
      </c>
    </row>
    <row r="29" spans="1:10" s="56" customFormat="1" ht="3" customHeight="1">
      <c r="A29" s="44"/>
      <c r="B29" s="46"/>
      <c r="C29" s="75"/>
      <c r="D29" s="75"/>
      <c r="E29" s="75"/>
      <c r="F29" s="385"/>
      <c r="G29" s="385"/>
      <c r="H29" s="385"/>
      <c r="I29" s="385"/>
      <c r="J29" s="385"/>
    </row>
    <row r="30" spans="1:10" s="190" customFormat="1" ht="15" customHeight="1">
      <c r="A30" s="229" t="s">
        <v>30</v>
      </c>
      <c r="B30" s="217" t="s">
        <v>306</v>
      </c>
      <c r="C30" s="589">
        <v>9000</v>
      </c>
      <c r="D30" s="589">
        <v>9500</v>
      </c>
      <c r="E30" s="589">
        <v>9500</v>
      </c>
      <c r="F30" s="542">
        <v>9500</v>
      </c>
      <c r="G30" s="542">
        <v>10000</v>
      </c>
      <c r="H30" s="542">
        <v>10000</v>
      </c>
      <c r="I30" s="542">
        <v>10000</v>
      </c>
      <c r="J30" s="542">
        <v>11300</v>
      </c>
    </row>
    <row r="31" spans="1:10" s="56" customFormat="1" ht="15" customHeight="1">
      <c r="A31" s="44"/>
      <c r="B31" s="45" t="s">
        <v>197</v>
      </c>
      <c r="C31" s="70">
        <v>12.5</v>
      </c>
      <c r="D31" s="70">
        <v>5.6</v>
      </c>
      <c r="E31" s="765" t="s">
        <v>761</v>
      </c>
      <c r="F31" s="70">
        <v>-5</v>
      </c>
      <c r="G31" s="70">
        <v>11.1</v>
      </c>
      <c r="H31" s="70" t="s">
        <v>761</v>
      </c>
      <c r="I31" s="70">
        <v>11.1</v>
      </c>
      <c r="J31" s="70">
        <v>18.9</v>
      </c>
    </row>
    <row r="32" spans="1:10" s="56" customFormat="1" ht="3" customHeight="1">
      <c r="A32" s="44"/>
      <c r="B32" s="46"/>
      <c r="C32" s="75"/>
      <c r="D32" s="75"/>
      <c r="E32" s="75"/>
      <c r="F32" s="385"/>
      <c r="G32" s="385"/>
      <c r="H32" s="385"/>
      <c r="I32" s="385"/>
      <c r="J32" s="385"/>
    </row>
    <row r="33" spans="1:10" s="190" customFormat="1" ht="15" customHeight="1">
      <c r="A33" s="221" t="s">
        <v>31</v>
      </c>
      <c r="B33" s="217" t="s">
        <v>306</v>
      </c>
      <c r="C33" s="589">
        <v>27200</v>
      </c>
      <c r="D33" s="589">
        <v>30000</v>
      </c>
      <c r="E33" s="589">
        <v>34800</v>
      </c>
      <c r="F33" s="542">
        <v>38700</v>
      </c>
      <c r="G33" s="542">
        <v>36300</v>
      </c>
      <c r="H33" s="542">
        <v>32400</v>
      </c>
      <c r="I33" s="542">
        <v>33000</v>
      </c>
      <c r="J33" s="542">
        <v>36500</v>
      </c>
    </row>
    <row r="34" spans="1:10" s="56" customFormat="1" ht="15" customHeight="1">
      <c r="A34" s="44"/>
      <c r="B34" s="45" t="s">
        <v>197</v>
      </c>
      <c r="C34" s="70">
        <v>8.8</v>
      </c>
      <c r="D34" s="70">
        <v>10.3</v>
      </c>
      <c r="E34" s="70">
        <v>16</v>
      </c>
      <c r="F34" s="70">
        <v>13.8</v>
      </c>
      <c r="G34" s="70">
        <v>4.3</v>
      </c>
      <c r="H34" s="70">
        <v>2.5</v>
      </c>
      <c r="I34" s="70">
        <v>1.9</v>
      </c>
      <c r="J34" s="70">
        <v>-5.7</v>
      </c>
    </row>
    <row r="35" spans="1:10" s="56" customFormat="1" ht="3" customHeight="1">
      <c r="A35" s="44"/>
      <c r="B35" s="46"/>
      <c r="C35" s="75"/>
      <c r="D35" s="75"/>
      <c r="E35" s="75"/>
      <c r="F35" s="385"/>
      <c r="G35" s="385"/>
      <c r="H35" s="385"/>
      <c r="I35" s="385"/>
      <c r="J35" s="385"/>
    </row>
    <row r="36" spans="1:10" s="190" customFormat="1" ht="15" customHeight="1">
      <c r="A36" s="221" t="s">
        <v>32</v>
      </c>
      <c r="B36" s="217" t="s">
        <v>306</v>
      </c>
      <c r="C36" s="589">
        <v>15300</v>
      </c>
      <c r="D36" s="589">
        <v>17000</v>
      </c>
      <c r="E36" s="589">
        <v>18000</v>
      </c>
      <c r="F36" s="542">
        <v>19000</v>
      </c>
      <c r="G36" s="542">
        <v>18000</v>
      </c>
      <c r="H36" s="542">
        <v>19000</v>
      </c>
      <c r="I36" s="542">
        <v>19000</v>
      </c>
      <c r="J36" s="542">
        <v>19000</v>
      </c>
    </row>
    <row r="37" spans="1:10" s="56" customFormat="1" ht="15" customHeight="1">
      <c r="A37" s="44"/>
      <c r="B37" s="45" t="s">
        <v>197</v>
      </c>
      <c r="C37" s="70">
        <v>5.5</v>
      </c>
      <c r="D37" s="70">
        <v>11.1</v>
      </c>
      <c r="E37" s="70">
        <v>5.9</v>
      </c>
      <c r="F37" s="70">
        <v>11.8</v>
      </c>
      <c r="G37" s="70">
        <v>5.9</v>
      </c>
      <c r="H37" s="70" t="s">
        <v>761</v>
      </c>
      <c r="I37" s="70">
        <v>5.6</v>
      </c>
      <c r="J37" s="70" t="s">
        <v>733</v>
      </c>
    </row>
    <row r="38" spans="1:10" s="56" customFormat="1" ht="3" customHeight="1">
      <c r="A38" s="44"/>
      <c r="B38" s="46"/>
      <c r="C38" s="75"/>
      <c r="D38" s="75"/>
      <c r="E38" s="75"/>
      <c r="F38" s="385"/>
      <c r="G38" s="385"/>
      <c r="H38" s="385"/>
      <c r="I38" s="385"/>
      <c r="J38" s="385"/>
    </row>
    <row r="39" spans="1:10" s="120" customFormat="1" ht="15" customHeight="1">
      <c r="A39" s="125" t="s">
        <v>758</v>
      </c>
      <c r="B39" s="222" t="s">
        <v>306</v>
      </c>
      <c r="C39" s="589">
        <v>16000</v>
      </c>
      <c r="D39" s="589">
        <v>17000</v>
      </c>
      <c r="E39" s="589">
        <v>19000</v>
      </c>
      <c r="F39" s="542">
        <v>19000</v>
      </c>
      <c r="G39" s="542">
        <v>19000</v>
      </c>
      <c r="H39" s="542">
        <v>19500</v>
      </c>
      <c r="I39" s="542">
        <v>19000</v>
      </c>
      <c r="J39" s="542">
        <v>19000</v>
      </c>
    </row>
    <row r="40" spans="1:10" s="120" customFormat="1" ht="15" customHeight="1">
      <c r="A40" s="125"/>
      <c r="B40" s="126" t="s">
        <v>197</v>
      </c>
      <c r="C40" s="70">
        <v>6.7</v>
      </c>
      <c r="D40" s="70">
        <v>6.3</v>
      </c>
      <c r="E40" s="70">
        <v>11.8</v>
      </c>
      <c r="F40" s="70">
        <v>11.8</v>
      </c>
      <c r="G40" s="70">
        <v>8.6</v>
      </c>
      <c r="H40" s="70">
        <v>2.6</v>
      </c>
      <c r="I40" s="70">
        <v>5.6</v>
      </c>
      <c r="J40" s="70" t="s">
        <v>733</v>
      </c>
    </row>
    <row r="41" spans="1:2" s="120" customFormat="1" ht="3" customHeight="1">
      <c r="A41" s="125"/>
      <c r="B41" s="126"/>
    </row>
    <row r="42" spans="1:10" s="120" customFormat="1" ht="15" customHeight="1">
      <c r="A42" s="730" t="s">
        <v>612</v>
      </c>
      <c r="B42" s="222" t="s">
        <v>306</v>
      </c>
      <c r="C42" s="731">
        <v>3400</v>
      </c>
      <c r="D42" s="731">
        <v>3500</v>
      </c>
      <c r="E42" s="731">
        <v>3800</v>
      </c>
      <c r="F42" s="542">
        <v>3800</v>
      </c>
      <c r="G42" s="542">
        <v>3900</v>
      </c>
      <c r="H42" s="542">
        <v>4000</v>
      </c>
      <c r="I42" s="542">
        <v>4000</v>
      </c>
      <c r="J42" s="542">
        <v>4000</v>
      </c>
    </row>
    <row r="43" spans="1:10" s="120" customFormat="1" ht="15" customHeight="1">
      <c r="A43" s="125"/>
      <c r="B43" s="126" t="s">
        <v>197</v>
      </c>
      <c r="C43" s="246">
        <v>9.7</v>
      </c>
      <c r="D43" s="246">
        <v>2.9</v>
      </c>
      <c r="E43" s="246">
        <v>8.6</v>
      </c>
      <c r="F43" s="70">
        <v>8.6</v>
      </c>
      <c r="G43" s="70">
        <v>5.4</v>
      </c>
      <c r="H43" s="70">
        <v>5.3</v>
      </c>
      <c r="I43" s="70">
        <v>8.1</v>
      </c>
      <c r="J43" s="70">
        <v>5.3</v>
      </c>
    </row>
    <row r="44" spans="1:10" s="283" customFormat="1" ht="3" customHeight="1">
      <c r="A44" s="344"/>
      <c r="B44" s="345"/>
      <c r="C44" s="282"/>
      <c r="D44" s="282"/>
      <c r="E44" s="282"/>
      <c r="F44" s="121"/>
      <c r="G44" s="121"/>
      <c r="H44" s="121"/>
      <c r="I44" s="121"/>
      <c r="J44" s="121"/>
    </row>
    <row r="45" spans="1:10" s="283" customFormat="1" ht="4.5" customHeight="1">
      <c r="A45" s="125"/>
      <c r="B45" s="125"/>
      <c r="C45" s="284"/>
      <c r="D45" s="284"/>
      <c r="E45" s="284"/>
      <c r="J45" s="70"/>
    </row>
    <row r="46" ht="15">
      <c r="J46" s="385"/>
    </row>
    <row r="47" ht="15">
      <c r="J47" s="542"/>
    </row>
    <row r="48" ht="15">
      <c r="J48" s="70"/>
    </row>
    <row r="49" ht="15">
      <c r="J49" s="385"/>
    </row>
    <row r="50" ht="15">
      <c r="J50" s="542"/>
    </row>
    <row r="51" ht="15">
      <c r="J51" s="70"/>
    </row>
    <row r="52" ht="15">
      <c r="J52" s="385"/>
    </row>
    <row r="53" ht="15">
      <c r="J53" s="542"/>
    </row>
    <row r="54" ht="15">
      <c r="J54" s="70"/>
    </row>
    <row r="55" ht="15">
      <c r="J55" s="385"/>
    </row>
    <row r="56" ht="15">
      <c r="J56" s="542"/>
    </row>
    <row r="57" ht="15">
      <c r="J57" s="70"/>
    </row>
    <row r="58" ht="15">
      <c r="J58" s="385"/>
    </row>
    <row r="59" ht="15">
      <c r="J59" s="542"/>
    </row>
    <row r="60" ht="15">
      <c r="J60" s="70"/>
    </row>
    <row r="61" ht="15">
      <c r="J61" s="385"/>
    </row>
    <row r="62" ht="15">
      <c r="J62" s="542"/>
    </row>
    <row r="63" ht="15">
      <c r="J63" s="70"/>
    </row>
    <row r="64" ht="15">
      <c r="J64" s="385"/>
    </row>
    <row r="65" ht="15">
      <c r="J65" s="542"/>
    </row>
    <row r="66" ht="15">
      <c r="J66" s="70"/>
    </row>
    <row r="67" ht="15">
      <c r="J67" s="385"/>
    </row>
    <row r="68" ht="15">
      <c r="J68" s="542"/>
    </row>
    <row r="69" ht="15">
      <c r="J69" s="70"/>
    </row>
    <row r="70" ht="15">
      <c r="J70" s="385"/>
    </row>
    <row r="71" spans="2:10" ht="15">
      <c r="B71" s="53"/>
      <c r="J71" s="542"/>
    </row>
    <row r="72" ht="15">
      <c r="J72" s="70"/>
    </row>
    <row r="73" ht="15">
      <c r="J73" s="385"/>
    </row>
    <row r="74" ht="15">
      <c r="J74" s="542"/>
    </row>
    <row r="75" ht="15">
      <c r="J75" s="70"/>
    </row>
    <row r="76" ht="15">
      <c r="J76" s="542"/>
    </row>
    <row r="77" ht="15">
      <c r="J77" s="70"/>
    </row>
    <row r="78" ht="15">
      <c r="J78" s="385"/>
    </row>
    <row r="79" ht="15">
      <c r="J79" s="542"/>
    </row>
    <row r="80" ht="15">
      <c r="J80" s="70"/>
    </row>
    <row r="81" ht="15">
      <c r="J81" s="385"/>
    </row>
    <row r="82" ht="15">
      <c r="J82" s="542"/>
    </row>
    <row r="83" ht="15">
      <c r="J83" s="70"/>
    </row>
    <row r="84" ht="15">
      <c r="J84" s="385"/>
    </row>
    <row r="85" ht="15">
      <c r="J85" s="542"/>
    </row>
    <row r="86" ht="15">
      <c r="J86" s="70"/>
    </row>
    <row r="87" ht="15">
      <c r="J87" s="385"/>
    </row>
    <row r="88" ht="15">
      <c r="J88" s="542"/>
    </row>
    <row r="89" ht="15">
      <c r="J89" s="70"/>
    </row>
    <row r="90" ht="15">
      <c r="J90" s="385"/>
    </row>
    <row r="91" ht="15">
      <c r="J91" s="542"/>
    </row>
    <row r="92" ht="15">
      <c r="J92" s="70"/>
    </row>
    <row r="93" ht="15">
      <c r="J93" s="385"/>
    </row>
    <row r="94" ht="15">
      <c r="J94" s="542"/>
    </row>
    <row r="95" ht="15">
      <c r="J95" s="70"/>
    </row>
    <row r="96" ht="15">
      <c r="J96" s="385"/>
    </row>
    <row r="97" ht="15">
      <c r="J97" s="542"/>
    </row>
    <row r="98" ht="15">
      <c r="J98" s="70"/>
    </row>
    <row r="99" ht="15">
      <c r="J99" s="385"/>
    </row>
    <row r="100" ht="15">
      <c r="J100" s="542"/>
    </row>
    <row r="101" ht="15">
      <c r="J101" s="70"/>
    </row>
    <row r="102" ht="15">
      <c r="J102" s="385"/>
    </row>
    <row r="103" ht="15">
      <c r="J103" s="542"/>
    </row>
    <row r="104" ht="15">
      <c r="J104" s="70"/>
    </row>
    <row r="105" ht="15">
      <c r="J105" s="385"/>
    </row>
    <row r="106" ht="15">
      <c r="J106" s="542"/>
    </row>
    <row r="107" ht="15">
      <c r="J107" s="70"/>
    </row>
    <row r="108" ht="15">
      <c r="J108" s="542"/>
    </row>
    <row r="109" ht="15">
      <c r="J109" s="70"/>
    </row>
    <row r="110" ht="15">
      <c r="J110" s="385"/>
    </row>
    <row r="111" ht="15">
      <c r="J111" s="542"/>
    </row>
    <row r="112" ht="15">
      <c r="J112" s="70"/>
    </row>
    <row r="113" ht="15">
      <c r="J113" s="385"/>
    </row>
    <row r="114" ht="15">
      <c r="J114" s="542"/>
    </row>
    <row r="115" ht="15">
      <c r="J115" s="70"/>
    </row>
    <row r="116" ht="15">
      <c r="J116" s="385"/>
    </row>
    <row r="117" ht="15">
      <c r="J117" s="542"/>
    </row>
    <row r="118" ht="15">
      <c r="J118" s="70"/>
    </row>
    <row r="119" ht="15">
      <c r="J119" s="385"/>
    </row>
    <row r="120" ht="15">
      <c r="J120" s="542"/>
    </row>
    <row r="121" ht="15">
      <c r="J121" s="70"/>
    </row>
    <row r="122" ht="15">
      <c r="J122" s="385"/>
    </row>
    <row r="123" ht="15">
      <c r="J123" s="542"/>
    </row>
    <row r="124" ht="15">
      <c r="J124" s="70"/>
    </row>
    <row r="125" ht="15">
      <c r="J125" s="385"/>
    </row>
    <row r="126" ht="15">
      <c r="J126" s="542"/>
    </row>
    <row r="127" ht="15">
      <c r="J127" s="70"/>
    </row>
    <row r="128" ht="15">
      <c r="J128" s="385"/>
    </row>
    <row r="129" ht="15">
      <c r="J129" s="542"/>
    </row>
    <row r="130" ht="15">
      <c r="J130" s="70"/>
    </row>
    <row r="131" ht="15">
      <c r="J131" s="385"/>
    </row>
    <row r="132" ht="15">
      <c r="J132" s="542"/>
    </row>
    <row r="133" ht="15">
      <c r="J133" s="70"/>
    </row>
    <row r="134" ht="15">
      <c r="J134" s="385"/>
    </row>
    <row r="135" ht="15">
      <c r="J135" s="542"/>
    </row>
    <row r="136" ht="15">
      <c r="J136" s="70"/>
    </row>
    <row r="137" ht="15">
      <c r="J137" s="385"/>
    </row>
    <row r="138" ht="15">
      <c r="J138" s="542"/>
    </row>
    <row r="139" ht="15">
      <c r="J139" s="70"/>
    </row>
    <row r="140" ht="15">
      <c r="J140" s="542"/>
    </row>
    <row r="141" ht="15">
      <c r="J141" s="70"/>
    </row>
    <row r="142" ht="15">
      <c r="J142" s="385"/>
    </row>
    <row r="143" ht="15">
      <c r="J143" s="542"/>
    </row>
    <row r="144" ht="15">
      <c r="J144" s="70"/>
    </row>
    <row r="145" ht="15">
      <c r="J145" s="385"/>
    </row>
    <row r="146" ht="15">
      <c r="J146" s="542"/>
    </row>
    <row r="147" ht="15">
      <c r="J147" s="70"/>
    </row>
    <row r="148" ht="15">
      <c r="J148" s="385"/>
    </row>
    <row r="149" ht="15">
      <c r="J149" s="542"/>
    </row>
    <row r="150" ht="15">
      <c r="J150" s="70"/>
    </row>
    <row r="151" ht="15">
      <c r="J151" s="385"/>
    </row>
    <row r="152" ht="15">
      <c r="J152" s="542"/>
    </row>
    <row r="153" ht="15">
      <c r="J153" s="70"/>
    </row>
    <row r="154" ht="15">
      <c r="J154" s="385"/>
    </row>
    <row r="155" ht="15">
      <c r="J155" s="542"/>
    </row>
    <row r="156" ht="15">
      <c r="J156" s="70"/>
    </row>
    <row r="157" ht="15">
      <c r="J157" s="385"/>
    </row>
    <row r="158" ht="15">
      <c r="J158" s="542"/>
    </row>
    <row r="159" ht="15">
      <c r="J159" s="70"/>
    </row>
    <row r="160" ht="15">
      <c r="J160" s="385"/>
    </row>
    <row r="161" ht="15">
      <c r="J161" s="542"/>
    </row>
    <row r="162" ht="15">
      <c r="J162" s="70"/>
    </row>
    <row r="163" ht="15">
      <c r="J163" s="385"/>
    </row>
    <row r="164" ht="15">
      <c r="J164" s="542"/>
    </row>
    <row r="165" ht="15">
      <c r="J165" s="70"/>
    </row>
    <row r="166" ht="15">
      <c r="J166" s="385"/>
    </row>
    <row r="167" ht="15">
      <c r="J167" s="542"/>
    </row>
    <row r="168" ht="15">
      <c r="J168" s="70"/>
    </row>
    <row r="169" ht="15">
      <c r="J169" s="385"/>
    </row>
    <row r="170" ht="15">
      <c r="J170" s="542"/>
    </row>
    <row r="171" ht="15">
      <c r="J171" s="70"/>
    </row>
    <row r="172" ht="15">
      <c r="J172" s="542"/>
    </row>
    <row r="173" ht="15">
      <c r="J173" s="70"/>
    </row>
    <row r="174" ht="15">
      <c r="J174" s="385"/>
    </row>
    <row r="175" ht="15">
      <c r="J175" s="542"/>
    </row>
    <row r="176" ht="15">
      <c r="J176" s="70"/>
    </row>
    <row r="177" ht="15">
      <c r="J177" s="385"/>
    </row>
    <row r="178" ht="15">
      <c r="J178" s="542"/>
    </row>
    <row r="179" ht="15">
      <c r="J179" s="70"/>
    </row>
    <row r="180" ht="15">
      <c r="J180" s="385"/>
    </row>
    <row r="181" ht="15">
      <c r="J181" s="542"/>
    </row>
    <row r="182" ht="15">
      <c r="J182" s="70"/>
    </row>
    <row r="183" ht="15">
      <c r="J183" s="385"/>
    </row>
    <row r="184" ht="15">
      <c r="J184" s="542"/>
    </row>
    <row r="185" ht="15">
      <c r="J185" s="70"/>
    </row>
    <row r="186" ht="15">
      <c r="J186" s="385"/>
    </row>
    <row r="187" ht="15">
      <c r="J187" s="542"/>
    </row>
    <row r="188" ht="15">
      <c r="J188" s="70"/>
    </row>
    <row r="189" ht="15">
      <c r="J189" s="385"/>
    </row>
    <row r="190" ht="15">
      <c r="J190" s="542"/>
    </row>
    <row r="191" ht="15">
      <c r="J191" s="70"/>
    </row>
    <row r="192" ht="15">
      <c r="J192" s="385"/>
    </row>
    <row r="193" ht="15">
      <c r="J193" s="542"/>
    </row>
    <row r="194" ht="15">
      <c r="J194" s="70"/>
    </row>
    <row r="195" ht="15">
      <c r="J195" s="385"/>
    </row>
    <row r="196" ht="15">
      <c r="J196" s="542"/>
    </row>
    <row r="197" ht="15">
      <c r="J197" s="70"/>
    </row>
    <row r="198" ht="15">
      <c r="J198" s="385"/>
    </row>
    <row r="199" ht="15">
      <c r="J199" s="542"/>
    </row>
    <row r="200" ht="15">
      <c r="J200" s="70"/>
    </row>
    <row r="201" ht="15">
      <c r="J201" s="385"/>
    </row>
    <row r="202" ht="15">
      <c r="J202" s="542"/>
    </row>
    <row r="203" ht="15">
      <c r="J203" s="70"/>
    </row>
    <row r="204" ht="15">
      <c r="J204" s="542"/>
    </row>
    <row r="205" ht="15">
      <c r="J205" s="70"/>
    </row>
    <row r="206" ht="15">
      <c r="J206" s="385"/>
    </row>
    <row r="207" ht="15">
      <c r="J207" s="542"/>
    </row>
    <row r="208" ht="15">
      <c r="J208" s="70"/>
    </row>
    <row r="209" ht="15">
      <c r="J209" s="385"/>
    </row>
    <row r="210" ht="15">
      <c r="J210" s="542"/>
    </row>
    <row r="211" ht="15">
      <c r="J211" s="70"/>
    </row>
    <row r="212" ht="15">
      <c r="J212" s="385"/>
    </row>
    <row r="213" ht="15">
      <c r="J213" s="542"/>
    </row>
    <row r="214" ht="15">
      <c r="J214" s="70"/>
    </row>
    <row r="215" ht="15">
      <c r="J215" s="385"/>
    </row>
    <row r="216" ht="15">
      <c r="J216" s="542"/>
    </row>
    <row r="217" ht="15">
      <c r="J217" s="70"/>
    </row>
    <row r="218" ht="15">
      <c r="J218" s="385"/>
    </row>
    <row r="219" ht="15">
      <c r="J219" s="542"/>
    </row>
    <row r="220" ht="15">
      <c r="J220" s="70"/>
    </row>
    <row r="221" ht="15">
      <c r="J221" s="385"/>
    </row>
    <row r="222" ht="15">
      <c r="J222" s="542"/>
    </row>
    <row r="223" ht="15">
      <c r="J223" s="70"/>
    </row>
    <row r="224" ht="15">
      <c r="J224" s="385"/>
    </row>
    <row r="225" ht="15">
      <c r="J225" s="542"/>
    </row>
    <row r="226" ht="15">
      <c r="J226" s="70"/>
    </row>
    <row r="227" ht="15">
      <c r="J227" s="385"/>
    </row>
    <row r="228" ht="15">
      <c r="J228" s="542"/>
    </row>
    <row r="229" ht="15">
      <c r="J229" s="70"/>
    </row>
    <row r="230" ht="15">
      <c r="J230" s="385"/>
    </row>
    <row r="231" ht="15">
      <c r="J231" s="542"/>
    </row>
    <row r="232" ht="15">
      <c r="J232" s="70"/>
    </row>
    <row r="233" ht="15">
      <c r="J233" s="385"/>
    </row>
    <row r="234" ht="15">
      <c r="J234" s="542"/>
    </row>
    <row r="235" ht="15">
      <c r="J235" s="70"/>
    </row>
    <row r="236" ht="15">
      <c r="J236" s="542"/>
    </row>
    <row r="237" ht="15">
      <c r="J237" s="70"/>
    </row>
    <row r="238" ht="15">
      <c r="J238" s="385"/>
    </row>
    <row r="239" ht="15">
      <c r="J239" s="542"/>
    </row>
    <row r="240" ht="15">
      <c r="J240" s="70"/>
    </row>
    <row r="241" ht="15">
      <c r="J241" s="385"/>
    </row>
    <row r="242" ht="15">
      <c r="J242" s="542"/>
    </row>
    <row r="243" ht="15">
      <c r="J243" s="70"/>
    </row>
    <row r="244" ht="15">
      <c r="J244" s="385"/>
    </row>
    <row r="245" ht="15">
      <c r="J245" s="542"/>
    </row>
    <row r="246" ht="15">
      <c r="J246" s="70"/>
    </row>
    <row r="247" ht="15">
      <c r="J247" s="385"/>
    </row>
    <row r="248" ht="15">
      <c r="J248" s="542"/>
    </row>
    <row r="249" ht="15">
      <c r="J249" s="70"/>
    </row>
    <row r="250" ht="15">
      <c r="J250" s="385"/>
    </row>
    <row r="251" ht="15">
      <c r="J251" s="542"/>
    </row>
    <row r="252" ht="15">
      <c r="J252" s="70"/>
    </row>
    <row r="253" ht="15">
      <c r="J253" s="385"/>
    </row>
    <row r="254" ht="15">
      <c r="J254" s="542"/>
    </row>
    <row r="255" ht="15">
      <c r="J255" s="70"/>
    </row>
    <row r="256" ht="15">
      <c r="J256" s="385"/>
    </row>
    <row r="257" ht="15">
      <c r="J257" s="542"/>
    </row>
    <row r="258" ht="15">
      <c r="J258" s="70"/>
    </row>
    <row r="259" ht="15">
      <c r="J259" s="385"/>
    </row>
    <row r="260" ht="15">
      <c r="J260" s="542"/>
    </row>
    <row r="261" ht="15">
      <c r="J261" s="70"/>
    </row>
    <row r="262" ht="15">
      <c r="J262" s="385"/>
    </row>
    <row r="263" ht="15">
      <c r="J263" s="542"/>
    </row>
    <row r="264" ht="15">
      <c r="J264" s="70"/>
    </row>
    <row r="265" ht="15">
      <c r="J265" s="385"/>
    </row>
    <row r="266" ht="15">
      <c r="J266" s="542"/>
    </row>
    <row r="267" ht="15">
      <c r="J267" s="70"/>
    </row>
    <row r="268" ht="15">
      <c r="J268" s="542"/>
    </row>
    <row r="269" ht="15">
      <c r="J269" s="70"/>
    </row>
    <row r="270" ht="15">
      <c r="J270" s="385"/>
    </row>
    <row r="271" ht="15">
      <c r="J271" s="542"/>
    </row>
    <row r="272" ht="15">
      <c r="J272" s="70"/>
    </row>
    <row r="273" ht="15">
      <c r="J273" s="385"/>
    </row>
    <row r="274" ht="15">
      <c r="J274" s="542"/>
    </row>
    <row r="275" ht="15">
      <c r="J275" s="70"/>
    </row>
    <row r="276" ht="15">
      <c r="J276" s="385"/>
    </row>
    <row r="277" ht="15">
      <c r="J277" s="542"/>
    </row>
    <row r="278" ht="15">
      <c r="J278" s="70"/>
    </row>
    <row r="279" ht="15">
      <c r="J279" s="385"/>
    </row>
    <row r="280" ht="15">
      <c r="J280" s="542"/>
    </row>
    <row r="281" ht="15">
      <c r="J281" s="70"/>
    </row>
    <row r="282" ht="15">
      <c r="J282" s="385"/>
    </row>
    <row r="283" ht="15">
      <c r="J283" s="542"/>
    </row>
    <row r="284" ht="15">
      <c r="J284" s="70"/>
    </row>
    <row r="285" ht="15">
      <c r="J285" s="385"/>
    </row>
    <row r="286" ht="15">
      <c r="J286" s="542"/>
    </row>
    <row r="287" ht="15">
      <c r="J287" s="70"/>
    </row>
    <row r="288" ht="15">
      <c r="J288" s="385"/>
    </row>
    <row r="289" ht="15">
      <c r="J289" s="542"/>
    </row>
    <row r="290" ht="15">
      <c r="J290" s="70"/>
    </row>
    <row r="291" ht="15">
      <c r="J291" s="385"/>
    </row>
    <row r="292" ht="15">
      <c r="J292" s="542"/>
    </row>
    <row r="293" ht="15">
      <c r="J293" s="70"/>
    </row>
    <row r="294" ht="15">
      <c r="J294" s="385"/>
    </row>
    <row r="295" ht="15">
      <c r="J295" s="542"/>
    </row>
    <row r="296" ht="15">
      <c r="J296" s="70"/>
    </row>
    <row r="297" ht="15">
      <c r="J297" s="385"/>
    </row>
    <row r="298" ht="15">
      <c r="J298" s="542"/>
    </row>
    <row r="299" ht="15">
      <c r="J299" s="70"/>
    </row>
    <row r="300" ht="15">
      <c r="J300" s="542"/>
    </row>
    <row r="301" ht="15">
      <c r="J301" s="70"/>
    </row>
    <row r="302" ht="15">
      <c r="J302" s="385"/>
    </row>
    <row r="303" ht="15">
      <c r="J303" s="542"/>
    </row>
    <row r="304" ht="15">
      <c r="J304" s="70"/>
    </row>
    <row r="305" ht="15">
      <c r="J305" s="385"/>
    </row>
    <row r="306" ht="15">
      <c r="J306" s="542"/>
    </row>
    <row r="307" ht="15">
      <c r="J307" s="70"/>
    </row>
    <row r="308" ht="15">
      <c r="J308" s="385"/>
    </row>
    <row r="309" ht="15">
      <c r="J309" s="542"/>
    </row>
    <row r="310" ht="15">
      <c r="J310" s="70"/>
    </row>
    <row r="311" ht="15">
      <c r="J311" s="385"/>
    </row>
    <row r="312" ht="15">
      <c r="J312" s="542"/>
    </row>
    <row r="313" ht="15">
      <c r="J313" s="70"/>
    </row>
    <row r="314" ht="15">
      <c r="J314" s="385"/>
    </row>
    <row r="315" ht="15">
      <c r="J315" s="542"/>
    </row>
    <row r="316" ht="15">
      <c r="J316" s="70"/>
    </row>
    <row r="317" ht="15">
      <c r="J317" s="385"/>
    </row>
    <row r="318" ht="15">
      <c r="J318" s="542"/>
    </row>
    <row r="319" ht="15">
      <c r="J319" s="70"/>
    </row>
    <row r="320" ht="15">
      <c r="J320" s="385"/>
    </row>
    <row r="321" ht="15">
      <c r="J321" s="542"/>
    </row>
    <row r="322" ht="15">
      <c r="J322" s="70"/>
    </row>
    <row r="323" ht="15">
      <c r="J323" s="385"/>
    </row>
    <row r="324" ht="15">
      <c r="J324" s="542"/>
    </row>
    <row r="325" ht="15">
      <c r="J325" s="70"/>
    </row>
    <row r="326" ht="15">
      <c r="J326" s="385"/>
    </row>
    <row r="327" ht="15">
      <c r="J327" s="542"/>
    </row>
    <row r="328" ht="15">
      <c r="J328" s="70"/>
    </row>
    <row r="329" ht="15">
      <c r="J329" s="385"/>
    </row>
    <row r="330" ht="15">
      <c r="J330" s="542"/>
    </row>
    <row r="331" ht="15">
      <c r="J331" s="70"/>
    </row>
    <row r="332" ht="15">
      <c r="J332" s="542"/>
    </row>
    <row r="333" ht="15">
      <c r="J333" s="70"/>
    </row>
    <row r="334" ht="15">
      <c r="J334" s="385"/>
    </row>
    <row r="335" ht="15">
      <c r="J335" s="542"/>
    </row>
    <row r="336" ht="15">
      <c r="J336" s="70"/>
    </row>
    <row r="337" ht="15">
      <c r="J337" s="385"/>
    </row>
    <row r="338" ht="15">
      <c r="J338" s="542"/>
    </row>
    <row r="339" ht="15">
      <c r="J339" s="70"/>
    </row>
    <row r="340" ht="15">
      <c r="J340" s="385"/>
    </row>
    <row r="341" ht="15">
      <c r="J341" s="542"/>
    </row>
    <row r="342" ht="15">
      <c r="J342" s="70"/>
    </row>
    <row r="343" ht="15">
      <c r="J343" s="385"/>
    </row>
    <row r="344" ht="15">
      <c r="J344" s="542"/>
    </row>
    <row r="345" ht="15">
      <c r="J345" s="70"/>
    </row>
    <row r="346" ht="15">
      <c r="J346" s="385"/>
    </row>
    <row r="347" ht="15">
      <c r="J347" s="542"/>
    </row>
    <row r="348" ht="15">
      <c r="J348" s="70"/>
    </row>
    <row r="349" ht="15">
      <c r="J349" s="385"/>
    </row>
    <row r="350" ht="15">
      <c r="J350" s="542"/>
    </row>
    <row r="351" ht="15">
      <c r="J351" s="70"/>
    </row>
    <row r="352" ht="15">
      <c r="J352" s="385"/>
    </row>
    <row r="353" ht="15">
      <c r="J353" s="542"/>
    </row>
    <row r="354" ht="15">
      <c r="J354" s="70"/>
    </row>
    <row r="355" ht="15">
      <c r="J355" s="385"/>
    </row>
    <row r="356" ht="15">
      <c r="J356" s="542"/>
    </row>
    <row r="357" ht="15">
      <c r="J357" s="70"/>
    </row>
    <row r="358" ht="15">
      <c r="J358" s="385"/>
    </row>
    <row r="359" ht="15">
      <c r="J359" s="542"/>
    </row>
    <row r="360" ht="15">
      <c r="J360" s="70"/>
    </row>
    <row r="361" ht="15">
      <c r="J361" s="385"/>
    </row>
    <row r="362" ht="15">
      <c r="J362" s="542"/>
    </row>
    <row r="363" ht="15">
      <c r="J363" s="70"/>
    </row>
    <row r="364" ht="15">
      <c r="J364" s="542"/>
    </row>
    <row r="365" ht="15">
      <c r="J365" s="70"/>
    </row>
    <row r="366" ht="15">
      <c r="J366" s="385"/>
    </row>
    <row r="367" ht="15">
      <c r="J367" s="542"/>
    </row>
    <row r="368" ht="15">
      <c r="J368" s="70"/>
    </row>
    <row r="369" ht="15">
      <c r="J369" s="385"/>
    </row>
  </sheetData>
  <sheetProtection/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="120" zoomScaleNormal="120" zoomScaleSheetLayoutView="100" zoomScalePageLayoutView="0" workbookViewId="0" topLeftCell="A1">
      <selection activeCell="L2" sqref="L2"/>
    </sheetView>
  </sheetViews>
  <sheetFormatPr defaultColWidth="9.00390625" defaultRowHeight="16.5"/>
  <cols>
    <col min="1" max="1" width="29.25390625" style="74" customWidth="1"/>
    <col min="2" max="2" width="9.375" style="74" customWidth="1"/>
    <col min="3" max="11" width="7.125" style="53" customWidth="1"/>
    <col min="12" max="16384" width="9.00390625" style="53" customWidth="1"/>
  </cols>
  <sheetData>
    <row r="1" spans="1:2" ht="16.5" customHeight="1">
      <c r="A1" s="864" t="s">
        <v>834</v>
      </c>
      <c r="B1" s="732"/>
    </row>
    <row r="2" spans="1:2" ht="9.75" customHeight="1">
      <c r="A2" s="732"/>
      <c r="B2" s="732"/>
    </row>
    <row r="3" spans="1:2" ht="9.75" customHeight="1">
      <c r="A3" s="732"/>
      <c r="B3" s="732"/>
    </row>
    <row r="4" spans="1:2" ht="16.5" customHeight="1">
      <c r="A4" s="732" t="s">
        <v>838</v>
      </c>
      <c r="B4" s="732"/>
    </row>
    <row r="5" ht="7.5" customHeight="1"/>
    <row r="6" spans="1:11" ht="13.5" customHeight="1">
      <c r="A6" s="429"/>
      <c r="B6" s="430"/>
      <c r="C6" s="1012">
        <v>2013</v>
      </c>
      <c r="D6" s="1014">
        <v>2014</v>
      </c>
      <c r="E6" s="1016">
        <v>2015</v>
      </c>
      <c r="F6" s="17">
        <v>2015</v>
      </c>
      <c r="G6" s="17">
        <v>2015</v>
      </c>
      <c r="H6" s="17">
        <v>2016</v>
      </c>
      <c r="I6" s="17">
        <v>2016</v>
      </c>
      <c r="J6" s="17">
        <v>2016</v>
      </c>
      <c r="K6" s="700" t="s">
        <v>699</v>
      </c>
    </row>
    <row r="7" spans="1:11" ht="13.5" customHeight="1">
      <c r="A7" s="431"/>
      <c r="B7" s="432"/>
      <c r="C7" s="1013"/>
      <c r="D7" s="1015"/>
      <c r="E7" s="1017"/>
      <c r="F7" s="95" t="s">
        <v>749</v>
      </c>
      <c r="G7" s="95" t="s">
        <v>750</v>
      </c>
      <c r="H7" s="95" t="s">
        <v>751</v>
      </c>
      <c r="I7" s="95" t="s">
        <v>748</v>
      </c>
      <c r="J7" s="95" t="s">
        <v>749</v>
      </c>
      <c r="K7" s="701" t="s">
        <v>467</v>
      </c>
    </row>
    <row r="8" spans="1:11" ht="3" customHeight="1">
      <c r="A8" s="433"/>
      <c r="B8" s="434"/>
      <c r="K8" s="642"/>
    </row>
    <row r="9" spans="1:15" s="159" customFormat="1" ht="15" customHeight="1">
      <c r="A9" s="160" t="s">
        <v>781</v>
      </c>
      <c r="B9" s="156" t="s">
        <v>351</v>
      </c>
      <c r="C9" s="890">
        <v>270.1</v>
      </c>
      <c r="D9" s="890">
        <v>276.6</v>
      </c>
      <c r="E9" s="890">
        <v>278.8</v>
      </c>
      <c r="F9" s="891">
        <v>277.5</v>
      </c>
      <c r="G9" s="891">
        <v>275.8</v>
      </c>
      <c r="H9" s="891">
        <v>272.8</v>
      </c>
      <c r="I9" s="891">
        <v>275.6</v>
      </c>
      <c r="J9" s="891">
        <v>280.8</v>
      </c>
      <c r="K9" s="892">
        <v>100</v>
      </c>
      <c r="L9" s="130"/>
      <c r="M9" s="130"/>
      <c r="N9" s="157"/>
      <c r="O9" s="158"/>
    </row>
    <row r="10" spans="1:14" s="159" customFormat="1" ht="15" customHeight="1">
      <c r="A10" s="643"/>
      <c r="B10" s="156" t="s">
        <v>197</v>
      </c>
      <c r="C10" s="891">
        <v>2.4</v>
      </c>
      <c r="D10" s="891">
        <v>2.4</v>
      </c>
      <c r="E10" s="891">
        <v>0.8</v>
      </c>
      <c r="F10" s="891">
        <v>0.1</v>
      </c>
      <c r="G10" s="891">
        <v>-1.7</v>
      </c>
      <c r="H10" s="891">
        <v>-3.3</v>
      </c>
      <c r="I10" s="891">
        <v>-1.5</v>
      </c>
      <c r="J10" s="891">
        <v>1.2</v>
      </c>
      <c r="K10" s="893"/>
      <c r="L10" s="130"/>
      <c r="M10" s="130"/>
      <c r="N10" s="157"/>
    </row>
    <row r="11" spans="1:14" s="159" customFormat="1" ht="3" customHeight="1">
      <c r="A11" s="643"/>
      <c r="B11" s="156"/>
      <c r="C11" s="891"/>
      <c r="D11" s="894"/>
      <c r="E11" s="894"/>
      <c r="F11" s="894"/>
      <c r="G11" s="894"/>
      <c r="H11" s="894"/>
      <c r="I11" s="894"/>
      <c r="J11" s="894"/>
      <c r="K11" s="892"/>
      <c r="L11" s="130"/>
      <c r="M11" s="130"/>
      <c r="N11" s="157"/>
    </row>
    <row r="12" spans="1:14" s="159" customFormat="1" ht="15" customHeight="1">
      <c r="A12" s="733" t="s">
        <v>620</v>
      </c>
      <c r="B12" s="495" t="s">
        <v>351</v>
      </c>
      <c r="C12" s="895">
        <v>136.3</v>
      </c>
      <c r="D12" s="896">
        <v>140.3</v>
      </c>
      <c r="E12" s="896">
        <v>139.4</v>
      </c>
      <c r="F12" s="896">
        <v>139.5</v>
      </c>
      <c r="G12" s="896">
        <v>137.5</v>
      </c>
      <c r="H12" s="896">
        <v>137.3</v>
      </c>
      <c r="I12" s="896">
        <v>137.9</v>
      </c>
      <c r="J12" s="896">
        <v>141.5</v>
      </c>
      <c r="K12" s="892">
        <v>50.4</v>
      </c>
      <c r="L12" s="130"/>
      <c r="M12" s="130"/>
      <c r="N12" s="157"/>
    </row>
    <row r="13" spans="1:14" s="159" customFormat="1" ht="15" customHeight="1">
      <c r="A13" s="733"/>
      <c r="B13" s="495" t="s">
        <v>197</v>
      </c>
      <c r="C13" s="895">
        <v>0.6</v>
      </c>
      <c r="D13" s="896">
        <v>2.9</v>
      </c>
      <c r="E13" s="896">
        <v>-0.7</v>
      </c>
      <c r="F13" s="896">
        <v>-0.4</v>
      </c>
      <c r="G13" s="896">
        <v>-3</v>
      </c>
      <c r="H13" s="896">
        <v>-2.2</v>
      </c>
      <c r="I13" s="896">
        <v>-1.6</v>
      </c>
      <c r="J13" s="896">
        <v>1.5</v>
      </c>
      <c r="K13" s="893"/>
      <c r="L13" s="130"/>
      <c r="M13" s="130"/>
      <c r="N13" s="157"/>
    </row>
    <row r="14" spans="1:14" s="159" customFormat="1" ht="3" customHeight="1">
      <c r="A14" s="733"/>
      <c r="B14" s="495"/>
      <c r="C14" s="895"/>
      <c r="D14" s="896"/>
      <c r="E14" s="896"/>
      <c r="F14" s="896"/>
      <c r="G14" s="896"/>
      <c r="H14" s="896"/>
      <c r="I14" s="896"/>
      <c r="J14" s="896"/>
      <c r="K14" s="892"/>
      <c r="L14" s="130"/>
      <c r="M14" s="130"/>
      <c r="N14" s="157"/>
    </row>
    <row r="15" spans="1:14" s="159" customFormat="1" ht="15" customHeight="1">
      <c r="A15" s="733" t="s">
        <v>621</v>
      </c>
      <c r="B15" s="495" t="s">
        <v>351</v>
      </c>
      <c r="C15" s="895">
        <v>133.7</v>
      </c>
      <c r="D15" s="896">
        <v>136.3</v>
      </c>
      <c r="E15" s="896">
        <v>139.4</v>
      </c>
      <c r="F15" s="896">
        <v>138.1</v>
      </c>
      <c r="G15" s="896">
        <v>138.3</v>
      </c>
      <c r="H15" s="896">
        <v>135.5</v>
      </c>
      <c r="I15" s="896">
        <v>137.7</v>
      </c>
      <c r="J15" s="896">
        <v>139.2</v>
      </c>
      <c r="K15" s="892">
        <v>49.6</v>
      </c>
      <c r="L15" s="130"/>
      <c r="M15" s="130"/>
      <c r="N15" s="157"/>
    </row>
    <row r="16" spans="1:14" s="159" customFormat="1" ht="15" customHeight="1">
      <c r="A16" s="733"/>
      <c r="B16" s="495" t="s">
        <v>197</v>
      </c>
      <c r="C16" s="895">
        <v>4.3</v>
      </c>
      <c r="D16" s="896">
        <v>1.9</v>
      </c>
      <c r="E16" s="896">
        <v>2.3</v>
      </c>
      <c r="F16" s="896">
        <v>0.5</v>
      </c>
      <c r="G16" s="896">
        <v>-0.4</v>
      </c>
      <c r="H16" s="896">
        <v>-4.4</v>
      </c>
      <c r="I16" s="896">
        <v>-1.4</v>
      </c>
      <c r="J16" s="896">
        <v>0.8</v>
      </c>
      <c r="K16" s="893"/>
      <c r="L16" s="130"/>
      <c r="M16" s="130"/>
      <c r="N16" s="157"/>
    </row>
    <row r="17" spans="1:14" s="159" customFormat="1" ht="3" customHeight="1">
      <c r="A17" s="643"/>
      <c r="B17" s="156"/>
      <c r="C17" s="897"/>
      <c r="D17" s="894"/>
      <c r="E17" s="894"/>
      <c r="F17" s="894"/>
      <c r="G17" s="894"/>
      <c r="H17" s="894"/>
      <c r="I17" s="894"/>
      <c r="J17" s="894"/>
      <c r="K17" s="892"/>
      <c r="L17" s="130"/>
      <c r="M17" s="130"/>
      <c r="N17" s="157"/>
    </row>
    <row r="18" spans="1:14" s="159" customFormat="1" ht="15" customHeight="1">
      <c r="A18" s="160" t="s">
        <v>34</v>
      </c>
      <c r="B18" s="156"/>
      <c r="C18" s="897"/>
      <c r="D18" s="894"/>
      <c r="E18" s="894"/>
      <c r="F18" s="894"/>
      <c r="G18" s="894"/>
      <c r="H18" s="894"/>
      <c r="I18" s="894"/>
      <c r="J18" s="894"/>
      <c r="K18" s="892"/>
      <c r="L18" s="130"/>
      <c r="M18" s="130"/>
      <c r="N18" s="157"/>
    </row>
    <row r="19" spans="1:14" s="159" customFormat="1" ht="15" customHeight="1">
      <c r="A19" s="44" t="s">
        <v>400</v>
      </c>
      <c r="B19" s="346"/>
      <c r="C19" s="891">
        <v>9.5</v>
      </c>
      <c r="D19" s="896">
        <v>8.5</v>
      </c>
      <c r="E19" s="896">
        <v>6</v>
      </c>
      <c r="F19" s="896">
        <v>6.3</v>
      </c>
      <c r="G19" s="896">
        <v>5.5</v>
      </c>
      <c r="H19" s="896">
        <v>5.5</v>
      </c>
      <c r="I19" s="896">
        <v>5.4</v>
      </c>
      <c r="J19" s="896">
        <v>6.3</v>
      </c>
      <c r="K19" s="893" t="s">
        <v>346</v>
      </c>
      <c r="L19" s="130"/>
      <c r="M19" s="130"/>
      <c r="N19" s="157"/>
    </row>
    <row r="20" spans="1:14" s="159" customFormat="1" ht="15" customHeight="1">
      <c r="A20" s="44" t="s">
        <v>352</v>
      </c>
      <c r="B20" s="346"/>
      <c r="C20" s="891">
        <v>26.8</v>
      </c>
      <c r="D20" s="896">
        <v>26.7</v>
      </c>
      <c r="E20" s="896">
        <v>28.3</v>
      </c>
      <c r="F20" s="896">
        <v>28.3</v>
      </c>
      <c r="G20" s="896">
        <v>28.5</v>
      </c>
      <c r="H20" s="896">
        <v>27.2</v>
      </c>
      <c r="I20" s="896">
        <v>27.3</v>
      </c>
      <c r="J20" s="896">
        <v>27</v>
      </c>
      <c r="K20" s="893" t="s">
        <v>346</v>
      </c>
      <c r="L20" s="130"/>
      <c r="M20" s="130"/>
      <c r="N20" s="157"/>
    </row>
    <row r="21" spans="1:14" s="159" customFormat="1" ht="15" customHeight="1">
      <c r="A21" s="44" t="s">
        <v>353</v>
      </c>
      <c r="B21" s="346"/>
      <c r="C21" s="891">
        <v>20.4</v>
      </c>
      <c r="D21" s="896">
        <v>19.9</v>
      </c>
      <c r="E21" s="896">
        <v>21.7</v>
      </c>
      <c r="F21" s="896">
        <v>21.8</v>
      </c>
      <c r="G21" s="896">
        <v>21.8</v>
      </c>
      <c r="H21" s="896">
        <v>21.3</v>
      </c>
      <c r="I21" s="896">
        <v>21.7</v>
      </c>
      <c r="J21" s="896">
        <v>21.5</v>
      </c>
      <c r="K21" s="893" t="s">
        <v>346</v>
      </c>
      <c r="L21" s="130"/>
      <c r="M21" s="130"/>
      <c r="N21" s="157"/>
    </row>
    <row r="22" spans="1:14" s="159" customFormat="1" ht="15" customHeight="1">
      <c r="A22" s="44" t="s">
        <v>354</v>
      </c>
      <c r="B22" s="346"/>
      <c r="C22" s="891">
        <v>26</v>
      </c>
      <c r="D22" s="896">
        <v>26.6</v>
      </c>
      <c r="E22" s="896">
        <v>25</v>
      </c>
      <c r="F22" s="896">
        <v>24.4</v>
      </c>
      <c r="G22" s="896">
        <v>24.8</v>
      </c>
      <c r="H22" s="896">
        <v>26.2</v>
      </c>
      <c r="I22" s="896">
        <v>25.3</v>
      </c>
      <c r="J22" s="896">
        <v>25</v>
      </c>
      <c r="K22" s="893" t="s">
        <v>346</v>
      </c>
      <c r="L22" s="130"/>
      <c r="M22" s="130"/>
      <c r="N22" s="157"/>
    </row>
    <row r="23" spans="1:14" s="159" customFormat="1" ht="15" customHeight="1">
      <c r="A23" s="44" t="s">
        <v>355</v>
      </c>
      <c r="B23" s="346"/>
      <c r="C23" s="891">
        <v>15.2</v>
      </c>
      <c r="D23" s="896">
        <v>16</v>
      </c>
      <c r="E23" s="896">
        <v>16.3</v>
      </c>
      <c r="F23" s="896">
        <v>16.8</v>
      </c>
      <c r="G23" s="896">
        <v>16.7</v>
      </c>
      <c r="H23" s="896">
        <v>17</v>
      </c>
      <c r="I23" s="896">
        <v>17.6</v>
      </c>
      <c r="J23" s="896">
        <v>17.1</v>
      </c>
      <c r="K23" s="893" t="s">
        <v>346</v>
      </c>
      <c r="L23" s="130"/>
      <c r="M23" s="130"/>
      <c r="N23" s="157"/>
    </row>
    <row r="24" spans="1:14" s="159" customFormat="1" ht="15" customHeight="1">
      <c r="A24" s="44" t="s">
        <v>396</v>
      </c>
      <c r="B24" s="346"/>
      <c r="C24" s="891">
        <v>2.1</v>
      </c>
      <c r="D24" s="896">
        <v>2.6</v>
      </c>
      <c r="E24" s="896">
        <v>2.6</v>
      </c>
      <c r="F24" s="896">
        <v>2.4</v>
      </c>
      <c r="G24" s="896">
        <v>2.7</v>
      </c>
      <c r="H24" s="896">
        <v>2.8</v>
      </c>
      <c r="I24" s="896">
        <v>2.8</v>
      </c>
      <c r="J24" s="896">
        <v>3.1</v>
      </c>
      <c r="K24" s="893" t="s">
        <v>346</v>
      </c>
      <c r="L24" s="130"/>
      <c r="M24" s="130"/>
      <c r="N24" s="157"/>
    </row>
    <row r="25" spans="1:14" s="159" customFormat="1" ht="3" customHeight="1">
      <c r="A25" s="643"/>
      <c r="B25" s="346"/>
      <c r="C25" s="897"/>
      <c r="D25" s="896"/>
      <c r="E25" s="896"/>
      <c r="F25" s="894"/>
      <c r="G25" s="894"/>
      <c r="H25" s="894"/>
      <c r="I25" s="894"/>
      <c r="J25" s="894"/>
      <c r="K25" s="892"/>
      <c r="L25" s="130"/>
      <c r="M25" s="130"/>
      <c r="N25" s="157"/>
    </row>
    <row r="26" spans="1:14" s="159" customFormat="1" ht="15" customHeight="1">
      <c r="A26" s="160" t="s">
        <v>35</v>
      </c>
      <c r="B26" s="346"/>
      <c r="C26" s="897"/>
      <c r="D26" s="896"/>
      <c r="E26" s="896"/>
      <c r="F26" s="894"/>
      <c r="G26" s="894"/>
      <c r="H26" s="894"/>
      <c r="I26" s="894"/>
      <c r="J26" s="894"/>
      <c r="K26" s="892"/>
      <c r="L26" s="130"/>
      <c r="M26" s="130"/>
      <c r="N26" s="157"/>
    </row>
    <row r="27" spans="1:15" s="56" customFormat="1" ht="15" customHeight="1">
      <c r="A27" s="44" t="s">
        <v>397</v>
      </c>
      <c r="B27" s="156" t="s">
        <v>351</v>
      </c>
      <c r="C27" s="897">
        <v>6.8</v>
      </c>
      <c r="D27" s="892">
        <v>5.9</v>
      </c>
      <c r="E27" s="892">
        <v>5.5</v>
      </c>
      <c r="F27" s="892">
        <v>5.4</v>
      </c>
      <c r="G27" s="892">
        <v>5.1</v>
      </c>
      <c r="H27" s="892">
        <v>6</v>
      </c>
      <c r="I27" s="892">
        <v>5.7</v>
      </c>
      <c r="J27" s="892">
        <v>5.8</v>
      </c>
      <c r="K27" s="892">
        <v>2.1</v>
      </c>
      <c r="L27" s="130"/>
      <c r="M27" s="130"/>
      <c r="N27" s="158"/>
      <c r="O27" s="161"/>
    </row>
    <row r="28" spans="1:15" s="56" customFormat="1" ht="15" customHeight="1">
      <c r="A28" s="44"/>
      <c r="B28" s="156" t="s">
        <v>197</v>
      </c>
      <c r="C28" s="897">
        <v>-6.8</v>
      </c>
      <c r="D28" s="892">
        <v>-13.1</v>
      </c>
      <c r="E28" s="892">
        <v>-6.5</v>
      </c>
      <c r="F28" s="892">
        <v>-4</v>
      </c>
      <c r="G28" s="892">
        <v>-5.9</v>
      </c>
      <c r="H28" s="892">
        <v>1.4</v>
      </c>
      <c r="I28" s="892">
        <v>1.2</v>
      </c>
      <c r="J28" s="892">
        <v>6.7</v>
      </c>
      <c r="K28" s="893"/>
      <c r="L28" s="130"/>
      <c r="M28" s="130"/>
      <c r="N28" s="158"/>
      <c r="O28" s="161"/>
    </row>
    <row r="29" spans="1:15" s="56" customFormat="1" ht="3" customHeight="1">
      <c r="A29" s="44"/>
      <c r="B29" s="346"/>
      <c r="C29" s="897"/>
      <c r="D29" s="892"/>
      <c r="E29" s="892"/>
      <c r="F29" s="892"/>
      <c r="G29" s="892"/>
      <c r="H29" s="892"/>
      <c r="I29" s="892"/>
      <c r="J29" s="892"/>
      <c r="K29" s="892"/>
      <c r="L29" s="130"/>
      <c r="M29" s="130"/>
      <c r="N29" s="158"/>
      <c r="O29" s="161"/>
    </row>
    <row r="30" spans="1:15" s="56" customFormat="1" ht="15" customHeight="1">
      <c r="A30" s="221" t="s">
        <v>25</v>
      </c>
      <c r="B30" s="156" t="s">
        <v>351</v>
      </c>
      <c r="C30" s="897">
        <v>20.4</v>
      </c>
      <c r="D30" s="892">
        <v>21.6</v>
      </c>
      <c r="E30" s="892">
        <v>22.3</v>
      </c>
      <c r="F30" s="892">
        <v>22.2</v>
      </c>
      <c r="G30" s="892">
        <v>23.9</v>
      </c>
      <c r="H30" s="892">
        <v>23.6</v>
      </c>
      <c r="I30" s="892">
        <v>23.3</v>
      </c>
      <c r="J30" s="892">
        <v>22.9</v>
      </c>
      <c r="K30" s="892">
        <v>8.2</v>
      </c>
      <c r="L30" s="130"/>
      <c r="M30" s="130"/>
      <c r="N30" s="158"/>
      <c r="O30" s="161"/>
    </row>
    <row r="31" spans="1:15" s="56" customFormat="1" ht="15" customHeight="1">
      <c r="A31" s="44"/>
      <c r="B31" s="156" t="s">
        <v>197</v>
      </c>
      <c r="C31" s="897">
        <v>0.1</v>
      </c>
      <c r="D31" s="892">
        <v>5.7</v>
      </c>
      <c r="E31" s="892">
        <v>3.5</v>
      </c>
      <c r="F31" s="892">
        <v>3</v>
      </c>
      <c r="G31" s="892">
        <v>5</v>
      </c>
      <c r="H31" s="892">
        <v>9.1</v>
      </c>
      <c r="I31" s="892">
        <v>9</v>
      </c>
      <c r="J31" s="892">
        <v>2.9</v>
      </c>
      <c r="K31" s="893"/>
      <c r="L31" s="130"/>
      <c r="M31" s="130"/>
      <c r="N31" s="158"/>
      <c r="O31" s="161"/>
    </row>
    <row r="32" spans="1:15" s="56" customFormat="1" ht="3" customHeight="1">
      <c r="A32" s="44"/>
      <c r="B32" s="346"/>
      <c r="C32" s="897"/>
      <c r="D32" s="892"/>
      <c r="E32" s="892"/>
      <c r="F32" s="892"/>
      <c r="G32" s="892"/>
      <c r="H32" s="892"/>
      <c r="I32" s="892"/>
      <c r="J32" s="892"/>
      <c r="K32" s="892"/>
      <c r="L32" s="130"/>
      <c r="M32" s="130"/>
      <c r="N32" s="158"/>
      <c r="O32" s="161"/>
    </row>
    <row r="33" spans="1:15" s="56" customFormat="1" ht="15" customHeight="1">
      <c r="A33" s="221" t="s">
        <v>26</v>
      </c>
      <c r="B33" s="156" t="s">
        <v>351</v>
      </c>
      <c r="C33" s="897">
        <v>36.4</v>
      </c>
      <c r="D33" s="892">
        <v>35.9</v>
      </c>
      <c r="E33" s="892">
        <v>36.7</v>
      </c>
      <c r="F33" s="892">
        <v>36.4</v>
      </c>
      <c r="G33" s="892">
        <v>36.8</v>
      </c>
      <c r="H33" s="892">
        <v>34.8</v>
      </c>
      <c r="I33" s="892">
        <v>34.4</v>
      </c>
      <c r="J33" s="892">
        <v>37.9</v>
      </c>
      <c r="K33" s="892">
        <v>13.5</v>
      </c>
      <c r="L33" s="130"/>
      <c r="M33" s="130"/>
      <c r="N33" s="158"/>
      <c r="O33" s="161"/>
    </row>
    <row r="34" spans="1:15" s="56" customFormat="1" ht="15" customHeight="1">
      <c r="A34" s="44"/>
      <c r="B34" s="156" t="s">
        <v>197</v>
      </c>
      <c r="C34" s="897">
        <v>1.8</v>
      </c>
      <c r="D34" s="892">
        <v>-1.5</v>
      </c>
      <c r="E34" s="892">
        <v>2.3</v>
      </c>
      <c r="F34" s="892">
        <v>1.8</v>
      </c>
      <c r="G34" s="892">
        <v>4.8</v>
      </c>
      <c r="H34" s="892">
        <v>-5.4</v>
      </c>
      <c r="I34" s="892">
        <v>-6.6</v>
      </c>
      <c r="J34" s="892">
        <v>4</v>
      </c>
      <c r="K34" s="893"/>
      <c r="L34" s="130"/>
      <c r="M34" s="130"/>
      <c r="N34" s="158"/>
      <c r="O34" s="161"/>
    </row>
    <row r="35" spans="1:15" s="56" customFormat="1" ht="3" customHeight="1">
      <c r="A35" s="44"/>
      <c r="B35" s="346"/>
      <c r="C35" s="897"/>
      <c r="D35" s="892"/>
      <c r="E35" s="892"/>
      <c r="F35" s="892"/>
      <c r="G35" s="892"/>
      <c r="H35" s="892"/>
      <c r="I35" s="892"/>
      <c r="J35" s="892"/>
      <c r="K35" s="892"/>
      <c r="L35" s="130"/>
      <c r="M35" s="130"/>
      <c r="N35" s="158"/>
      <c r="O35" s="161"/>
    </row>
    <row r="36" spans="1:15" s="56" customFormat="1" ht="15" customHeight="1">
      <c r="A36" s="221" t="s">
        <v>27</v>
      </c>
      <c r="B36" s="156" t="s">
        <v>351</v>
      </c>
      <c r="C36" s="897">
        <v>28.5</v>
      </c>
      <c r="D36" s="892">
        <v>28.8</v>
      </c>
      <c r="E36" s="892">
        <v>26.7</v>
      </c>
      <c r="F36" s="892">
        <v>25.4</v>
      </c>
      <c r="G36" s="892">
        <v>25.8</v>
      </c>
      <c r="H36" s="892">
        <v>26.7</v>
      </c>
      <c r="I36" s="892">
        <v>26.1</v>
      </c>
      <c r="J36" s="892">
        <v>29.1</v>
      </c>
      <c r="K36" s="892">
        <v>10.4</v>
      </c>
      <c r="L36" s="130"/>
      <c r="M36" s="130"/>
      <c r="N36" s="158"/>
      <c r="O36" s="161"/>
    </row>
    <row r="37" spans="1:15" s="56" customFormat="1" ht="15" customHeight="1">
      <c r="A37" s="44"/>
      <c r="B37" s="156" t="s">
        <v>197</v>
      </c>
      <c r="C37" s="897">
        <v>-3.5</v>
      </c>
      <c r="D37" s="892">
        <v>1.1</v>
      </c>
      <c r="E37" s="892">
        <v>-7.2</v>
      </c>
      <c r="F37" s="892">
        <v>-15.2</v>
      </c>
      <c r="G37" s="892">
        <v>-15</v>
      </c>
      <c r="H37" s="892">
        <v>-4.7</v>
      </c>
      <c r="I37" s="892">
        <v>-5.6</v>
      </c>
      <c r="J37" s="892">
        <v>14.4</v>
      </c>
      <c r="K37" s="893"/>
      <c r="L37" s="130"/>
      <c r="M37" s="130"/>
      <c r="N37" s="158"/>
      <c r="O37" s="161"/>
    </row>
    <row r="38" spans="1:15" s="56" customFormat="1" ht="3" customHeight="1">
      <c r="A38" s="155"/>
      <c r="B38" s="346"/>
      <c r="C38" s="897"/>
      <c r="D38" s="896"/>
      <c r="E38" s="896"/>
      <c r="F38" s="896"/>
      <c r="G38" s="896"/>
      <c r="H38" s="896"/>
      <c r="I38" s="896"/>
      <c r="J38" s="896"/>
      <c r="K38" s="892"/>
      <c r="L38" s="130"/>
      <c r="M38" s="130"/>
      <c r="N38" s="158"/>
      <c r="O38" s="161"/>
    </row>
    <row r="39" spans="1:15" s="56" customFormat="1" ht="15" customHeight="1">
      <c r="A39" s="221" t="s">
        <v>28</v>
      </c>
      <c r="B39" s="156" t="s">
        <v>351</v>
      </c>
      <c r="C39" s="897">
        <v>13.4</v>
      </c>
      <c r="D39" s="892">
        <v>16.4</v>
      </c>
      <c r="E39" s="892">
        <v>15.1</v>
      </c>
      <c r="F39" s="892">
        <v>14.5</v>
      </c>
      <c r="G39" s="892">
        <v>15.6</v>
      </c>
      <c r="H39" s="892">
        <v>17</v>
      </c>
      <c r="I39" s="892">
        <v>17.1</v>
      </c>
      <c r="J39" s="892">
        <v>17.5</v>
      </c>
      <c r="K39" s="892">
        <v>6.2</v>
      </c>
      <c r="L39" s="130"/>
      <c r="M39" s="130"/>
      <c r="N39" s="158"/>
      <c r="O39" s="161"/>
    </row>
    <row r="40" spans="1:15" s="56" customFormat="1" ht="15" customHeight="1">
      <c r="A40" s="44"/>
      <c r="B40" s="156" t="s">
        <v>197</v>
      </c>
      <c r="C40" s="897">
        <v>-3.2</v>
      </c>
      <c r="D40" s="892">
        <v>22.9</v>
      </c>
      <c r="E40" s="892">
        <v>-8.1</v>
      </c>
      <c r="F40" s="892">
        <v>-14.2</v>
      </c>
      <c r="G40" s="892">
        <v>-3.3</v>
      </c>
      <c r="H40" s="892">
        <v>9.4</v>
      </c>
      <c r="I40" s="892">
        <v>15.7</v>
      </c>
      <c r="J40" s="892">
        <v>20.6</v>
      </c>
      <c r="K40" s="893"/>
      <c r="L40" s="130"/>
      <c r="M40" s="130"/>
      <c r="N40" s="158"/>
      <c r="O40" s="161"/>
    </row>
    <row r="41" spans="1:15" s="56" customFormat="1" ht="3" customHeight="1">
      <c r="A41" s="44"/>
      <c r="B41" s="346"/>
      <c r="C41" s="897"/>
      <c r="D41" s="892"/>
      <c r="E41" s="892"/>
      <c r="F41" s="892"/>
      <c r="G41" s="892"/>
      <c r="H41" s="892"/>
      <c r="I41" s="892"/>
      <c r="J41" s="892"/>
      <c r="K41" s="892"/>
      <c r="L41" s="130"/>
      <c r="M41" s="130"/>
      <c r="N41" s="158"/>
      <c r="O41" s="161"/>
    </row>
    <row r="42" spans="1:15" s="56" customFormat="1" ht="15" customHeight="1">
      <c r="A42" s="221" t="s">
        <v>29</v>
      </c>
      <c r="B42" s="156" t="s">
        <v>351</v>
      </c>
      <c r="C42" s="897">
        <v>8.7</v>
      </c>
      <c r="D42" s="892">
        <v>10</v>
      </c>
      <c r="E42" s="892">
        <v>10</v>
      </c>
      <c r="F42" s="892">
        <v>10</v>
      </c>
      <c r="G42" s="892">
        <v>10.4</v>
      </c>
      <c r="H42" s="892">
        <v>9.8</v>
      </c>
      <c r="I42" s="892">
        <v>8.7</v>
      </c>
      <c r="J42" s="892">
        <v>10.4</v>
      </c>
      <c r="K42" s="892">
        <v>3.7</v>
      </c>
      <c r="L42" s="130"/>
      <c r="M42" s="130"/>
      <c r="N42" s="158"/>
      <c r="O42" s="161"/>
    </row>
    <row r="43" spans="1:15" s="56" customFormat="1" ht="15" customHeight="1">
      <c r="A43" s="44"/>
      <c r="B43" s="156" t="s">
        <v>197</v>
      </c>
      <c r="C43" s="897">
        <v>10.5</v>
      </c>
      <c r="D43" s="892">
        <v>14.6</v>
      </c>
      <c r="E43" s="892">
        <v>-0.1</v>
      </c>
      <c r="F43" s="892">
        <v>-12</v>
      </c>
      <c r="G43" s="892">
        <v>10.2</v>
      </c>
      <c r="H43" s="892">
        <v>4.8</v>
      </c>
      <c r="I43" s="892">
        <v>-14.1</v>
      </c>
      <c r="J43" s="892">
        <v>3.3</v>
      </c>
      <c r="K43" s="893"/>
      <c r="L43" s="130"/>
      <c r="M43" s="130"/>
      <c r="N43" s="158"/>
      <c r="O43" s="161"/>
    </row>
    <row r="44" spans="1:15" s="56" customFormat="1" ht="3" customHeight="1">
      <c r="A44" s="44"/>
      <c r="B44" s="346"/>
      <c r="C44" s="897"/>
      <c r="D44" s="892"/>
      <c r="E44" s="892"/>
      <c r="F44" s="892"/>
      <c r="G44" s="892"/>
      <c r="H44" s="892"/>
      <c r="I44" s="892"/>
      <c r="J44" s="892"/>
      <c r="K44" s="892"/>
      <c r="L44" s="130"/>
      <c r="M44" s="130"/>
      <c r="N44" s="158"/>
      <c r="O44" s="161"/>
    </row>
    <row r="45" spans="1:15" s="56" customFormat="1" ht="15" customHeight="1">
      <c r="A45" s="229" t="s">
        <v>30</v>
      </c>
      <c r="B45" s="156" t="s">
        <v>351</v>
      </c>
      <c r="C45" s="897">
        <v>20.1</v>
      </c>
      <c r="D45" s="892">
        <v>21.2</v>
      </c>
      <c r="E45" s="892">
        <v>19.4</v>
      </c>
      <c r="F45" s="892">
        <v>18</v>
      </c>
      <c r="G45" s="892">
        <v>18.9</v>
      </c>
      <c r="H45" s="892">
        <v>18.5</v>
      </c>
      <c r="I45" s="892">
        <v>18.8</v>
      </c>
      <c r="J45" s="892">
        <v>18.2</v>
      </c>
      <c r="K45" s="892">
        <v>6.5</v>
      </c>
      <c r="L45" s="130"/>
      <c r="M45" s="130"/>
      <c r="N45" s="158"/>
      <c r="O45" s="161"/>
    </row>
    <row r="46" spans="1:15" s="56" customFormat="1" ht="15" customHeight="1">
      <c r="A46" s="44"/>
      <c r="B46" s="156" t="s">
        <v>197</v>
      </c>
      <c r="C46" s="897">
        <v>10.4</v>
      </c>
      <c r="D46" s="892">
        <v>5.1</v>
      </c>
      <c r="E46" s="892">
        <v>-8.5</v>
      </c>
      <c r="F46" s="892">
        <v>-16</v>
      </c>
      <c r="G46" s="892">
        <v>-9.1</v>
      </c>
      <c r="H46" s="892">
        <v>-12.5</v>
      </c>
      <c r="I46" s="892">
        <v>-3.4</v>
      </c>
      <c r="J46" s="892">
        <v>1.3</v>
      </c>
      <c r="K46" s="893"/>
      <c r="L46" s="130"/>
      <c r="M46" s="130"/>
      <c r="N46" s="158"/>
      <c r="O46" s="161"/>
    </row>
    <row r="47" spans="1:15" s="56" customFormat="1" ht="3" customHeight="1">
      <c r="A47" s="44"/>
      <c r="B47" s="346"/>
      <c r="C47" s="897"/>
      <c r="D47" s="892"/>
      <c r="E47" s="892"/>
      <c r="F47" s="892"/>
      <c r="G47" s="892"/>
      <c r="H47" s="892"/>
      <c r="I47" s="892"/>
      <c r="J47" s="892"/>
      <c r="K47" s="892"/>
      <c r="L47" s="130"/>
      <c r="M47" s="130"/>
      <c r="N47" s="158"/>
      <c r="O47" s="161"/>
    </row>
    <row r="48" spans="1:15" s="56" customFormat="1" ht="15" customHeight="1">
      <c r="A48" s="221" t="s">
        <v>31</v>
      </c>
      <c r="B48" s="156" t="s">
        <v>351</v>
      </c>
      <c r="C48" s="897">
        <v>25.5</v>
      </c>
      <c r="D48" s="892">
        <v>25.3</v>
      </c>
      <c r="E48" s="892">
        <v>29.2</v>
      </c>
      <c r="F48" s="892">
        <v>30</v>
      </c>
      <c r="G48" s="892">
        <v>27.7</v>
      </c>
      <c r="H48" s="892">
        <v>26.8</v>
      </c>
      <c r="I48" s="892">
        <v>27.5</v>
      </c>
      <c r="J48" s="892">
        <v>29.5</v>
      </c>
      <c r="K48" s="892">
        <v>10.5</v>
      </c>
      <c r="L48" s="130"/>
      <c r="M48" s="130"/>
      <c r="N48" s="158"/>
      <c r="O48" s="161"/>
    </row>
    <row r="49" spans="1:15" s="56" customFormat="1" ht="15" customHeight="1">
      <c r="A49" s="44"/>
      <c r="B49" s="156" t="s">
        <v>197</v>
      </c>
      <c r="C49" s="897">
        <v>2.4</v>
      </c>
      <c r="D49" s="892">
        <v>-0.9</v>
      </c>
      <c r="E49" s="892">
        <v>15.3</v>
      </c>
      <c r="F49" s="892">
        <v>18.7</v>
      </c>
      <c r="G49" s="892">
        <v>11.1</v>
      </c>
      <c r="H49" s="892">
        <v>-7.1</v>
      </c>
      <c r="I49" s="892">
        <v>-9</v>
      </c>
      <c r="J49" s="892">
        <v>-1.8</v>
      </c>
      <c r="K49" s="893"/>
      <c r="L49" s="130"/>
      <c r="M49" s="130"/>
      <c r="N49" s="158"/>
      <c r="O49" s="161"/>
    </row>
    <row r="50" spans="1:15" s="56" customFormat="1" ht="3" customHeight="1">
      <c r="A50" s="44"/>
      <c r="B50" s="346"/>
      <c r="C50" s="897"/>
      <c r="D50" s="892"/>
      <c r="E50" s="892"/>
      <c r="F50" s="892"/>
      <c r="G50" s="892"/>
      <c r="H50" s="892"/>
      <c r="I50" s="892"/>
      <c r="J50" s="892"/>
      <c r="K50" s="892"/>
      <c r="L50" s="130"/>
      <c r="M50" s="130"/>
      <c r="N50" s="158"/>
      <c r="O50" s="161"/>
    </row>
    <row r="51" spans="1:15" s="56" customFormat="1" ht="15" customHeight="1">
      <c r="A51" s="221" t="s">
        <v>32</v>
      </c>
      <c r="B51" s="156" t="s">
        <v>351</v>
      </c>
      <c r="C51" s="897">
        <v>85.6</v>
      </c>
      <c r="D51" s="892">
        <v>86.2</v>
      </c>
      <c r="E51" s="892">
        <v>86.4</v>
      </c>
      <c r="F51" s="892">
        <v>87.4</v>
      </c>
      <c r="G51" s="892">
        <v>84.4</v>
      </c>
      <c r="H51" s="892">
        <v>83</v>
      </c>
      <c r="I51" s="892">
        <v>86.9</v>
      </c>
      <c r="J51" s="892">
        <v>83.1</v>
      </c>
      <c r="K51" s="892">
        <v>29.6</v>
      </c>
      <c r="L51" s="130"/>
      <c r="M51" s="130"/>
      <c r="N51" s="158"/>
      <c r="O51" s="161"/>
    </row>
    <row r="52" spans="1:13" s="56" customFormat="1" ht="15" customHeight="1">
      <c r="A52" s="44"/>
      <c r="B52" s="156" t="s">
        <v>197</v>
      </c>
      <c r="C52" s="897">
        <v>4.1</v>
      </c>
      <c r="D52" s="892">
        <v>0.7</v>
      </c>
      <c r="E52" s="892">
        <v>0.2</v>
      </c>
      <c r="F52" s="892">
        <v>3.8</v>
      </c>
      <c r="G52" s="892">
        <v>-6.2</v>
      </c>
      <c r="H52" s="892">
        <v>-4.4</v>
      </c>
      <c r="I52" s="892">
        <v>0.3</v>
      </c>
      <c r="J52" s="892">
        <v>-5</v>
      </c>
      <c r="K52" s="893"/>
      <c r="L52" s="130"/>
      <c r="M52" s="130"/>
    </row>
    <row r="53" spans="1:13" s="56" customFormat="1" ht="3" customHeight="1">
      <c r="A53" s="44"/>
      <c r="B53" s="346"/>
      <c r="C53" s="887"/>
      <c r="D53" s="578"/>
      <c r="E53" s="578"/>
      <c r="F53" s="578"/>
      <c r="G53" s="578"/>
      <c r="H53" s="578"/>
      <c r="I53" s="578"/>
      <c r="J53" s="578"/>
      <c r="K53" s="578"/>
      <c r="L53" s="130"/>
      <c r="M53" s="130"/>
    </row>
    <row r="54" spans="1:13" s="120" customFormat="1" ht="15" customHeight="1">
      <c r="A54" s="125" t="s">
        <v>759</v>
      </c>
      <c r="B54" s="495" t="s">
        <v>351</v>
      </c>
      <c r="C54" s="898">
        <v>78.4</v>
      </c>
      <c r="D54" s="892">
        <v>78.2</v>
      </c>
      <c r="E54" s="892">
        <v>78.2</v>
      </c>
      <c r="F54" s="892">
        <v>79</v>
      </c>
      <c r="G54" s="892">
        <v>76.3</v>
      </c>
      <c r="H54" s="892">
        <v>75.6</v>
      </c>
      <c r="I54" s="892">
        <v>78.7</v>
      </c>
      <c r="J54" s="892">
        <v>75.4</v>
      </c>
      <c r="K54" s="892">
        <v>26.9</v>
      </c>
      <c r="L54" s="265"/>
      <c r="M54" s="265"/>
    </row>
    <row r="55" spans="1:13" s="120" customFormat="1" ht="15" customHeight="1">
      <c r="A55" s="125"/>
      <c r="B55" s="495" t="s">
        <v>197</v>
      </c>
      <c r="C55" s="898">
        <v>5.2</v>
      </c>
      <c r="D55" s="892">
        <v>-0.2</v>
      </c>
      <c r="E55" s="892" t="s">
        <v>366</v>
      </c>
      <c r="F55" s="892">
        <v>3.6</v>
      </c>
      <c r="G55" s="892">
        <v>-6.6</v>
      </c>
      <c r="H55" s="892">
        <v>-4.6</v>
      </c>
      <c r="I55" s="892">
        <v>0.4</v>
      </c>
      <c r="J55" s="892">
        <v>-4.5</v>
      </c>
      <c r="K55" s="893"/>
      <c r="L55" s="265"/>
      <c r="M55" s="265"/>
    </row>
    <row r="56" spans="1:13" s="56" customFormat="1" ht="3" customHeight="1">
      <c r="A56" s="437"/>
      <c r="B56" s="438"/>
      <c r="C56" s="439"/>
      <c r="D56" s="439"/>
      <c r="E56" s="439"/>
      <c r="F56" s="439"/>
      <c r="G56" s="439"/>
      <c r="H56" s="439"/>
      <c r="I56" s="439"/>
      <c r="J56" s="439"/>
      <c r="K56" s="439"/>
      <c r="L56" s="130"/>
      <c r="M56" s="130"/>
    </row>
    <row r="57" spans="1:11" ht="12.75" customHeight="1">
      <c r="A57" s="493"/>
      <c r="B57" s="440"/>
      <c r="C57" s="435"/>
      <c r="D57" s="435"/>
      <c r="E57" s="435"/>
      <c r="F57" s="435"/>
      <c r="G57" s="435"/>
      <c r="H57" s="435"/>
      <c r="J57" s="435"/>
      <c r="K57" s="435"/>
    </row>
    <row r="58" spans="1:11" ht="12.75" customHeight="1">
      <c r="A58" s="493"/>
      <c r="B58" s="440"/>
      <c r="C58" s="435"/>
      <c r="D58" s="435"/>
      <c r="E58" s="435"/>
      <c r="F58" s="435"/>
      <c r="G58" s="435"/>
      <c r="H58" s="435"/>
      <c r="J58" s="435"/>
      <c r="K58" s="435"/>
    </row>
    <row r="66" ht="15">
      <c r="B66" s="53"/>
    </row>
  </sheetData>
  <sheetProtection/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7"/>
  <sheetViews>
    <sheetView zoomScale="130" zoomScaleNormal="130" zoomScalePageLayoutView="0" workbookViewId="0" topLeftCell="A1">
      <selection activeCell="K1" sqref="K1"/>
    </sheetView>
  </sheetViews>
  <sheetFormatPr defaultColWidth="9.00390625" defaultRowHeight="16.5"/>
  <cols>
    <col min="1" max="1" width="29.875" style="54" customWidth="1"/>
    <col min="2" max="2" width="9.375" style="54" customWidth="1"/>
    <col min="3" max="10" width="6.625" style="53" customWidth="1"/>
    <col min="11" max="16384" width="9.00390625" style="53" customWidth="1"/>
  </cols>
  <sheetData>
    <row r="1" spans="1:5" ht="15" customHeight="1">
      <c r="A1" s="864" t="s">
        <v>834</v>
      </c>
      <c r="C1" s="56"/>
      <c r="D1" s="56"/>
      <c r="E1" s="56"/>
    </row>
    <row r="2" spans="1:5" ht="9.75" customHeight="1">
      <c r="A2" s="949"/>
      <c r="C2" s="56"/>
      <c r="D2" s="56"/>
      <c r="E2" s="56"/>
    </row>
    <row r="3" spans="1:5" ht="9.75" customHeight="1">
      <c r="A3" s="949"/>
      <c r="C3" s="56"/>
      <c r="D3" s="56"/>
      <c r="E3" s="56"/>
    </row>
    <row r="4" ht="15" customHeight="1">
      <c r="A4" s="732" t="s">
        <v>839</v>
      </c>
    </row>
    <row r="5" spans="1:9" ht="7.5" customHeight="1">
      <c r="A5" s="74"/>
      <c r="B5" s="74"/>
      <c r="I5" s="151"/>
    </row>
    <row r="6" spans="1:10" ht="15" customHeight="1">
      <c r="A6" s="17"/>
      <c r="B6" s="107"/>
      <c r="C6" s="1012">
        <v>2013</v>
      </c>
      <c r="D6" s="1014">
        <v>2014</v>
      </c>
      <c r="E6" s="1016">
        <v>2015</v>
      </c>
      <c r="F6" s="17">
        <v>2015</v>
      </c>
      <c r="G6" s="17">
        <v>2015</v>
      </c>
      <c r="H6" s="17">
        <v>2016</v>
      </c>
      <c r="I6" s="17">
        <v>2016</v>
      </c>
      <c r="J6" s="17">
        <v>2016</v>
      </c>
    </row>
    <row r="7" spans="1:10" ht="15" customHeight="1">
      <c r="A7" s="95"/>
      <c r="B7" s="109"/>
      <c r="C7" s="1013"/>
      <c r="D7" s="1015"/>
      <c r="E7" s="1017"/>
      <c r="F7" s="95" t="s">
        <v>749</v>
      </c>
      <c r="G7" s="95" t="s">
        <v>750</v>
      </c>
      <c r="H7" s="95" t="s">
        <v>751</v>
      </c>
      <c r="I7" s="95" t="s">
        <v>748</v>
      </c>
      <c r="J7" s="95" t="s">
        <v>749</v>
      </c>
    </row>
    <row r="8" spans="1:2" ht="3" customHeight="1">
      <c r="A8" s="5"/>
      <c r="B8" s="108"/>
    </row>
    <row r="9" spans="1:10" s="219" customFormat="1" ht="15" customHeight="1">
      <c r="A9" s="730" t="s">
        <v>639</v>
      </c>
      <c r="B9" s="217" t="s">
        <v>306</v>
      </c>
      <c r="C9" s="899">
        <v>15000</v>
      </c>
      <c r="D9" s="899">
        <v>15000</v>
      </c>
      <c r="E9" s="899">
        <v>18000</v>
      </c>
      <c r="F9" s="542">
        <v>18000</v>
      </c>
      <c r="G9" s="542">
        <v>18000</v>
      </c>
      <c r="H9" s="542">
        <v>18000</v>
      </c>
      <c r="I9" s="542">
        <v>18000</v>
      </c>
      <c r="J9" s="542">
        <v>18000</v>
      </c>
    </row>
    <row r="10" spans="1:10" s="123" customFormat="1" ht="15" customHeight="1">
      <c r="A10" s="44"/>
      <c r="B10" s="45" t="s">
        <v>197</v>
      </c>
      <c r="C10" s="900">
        <v>15.4</v>
      </c>
      <c r="D10" s="901">
        <v>0</v>
      </c>
      <c r="E10" s="900">
        <v>20</v>
      </c>
      <c r="F10" s="900">
        <v>15.4</v>
      </c>
      <c r="G10" s="900">
        <v>12.5</v>
      </c>
      <c r="H10" s="901">
        <v>0</v>
      </c>
      <c r="I10" s="901">
        <v>2.9</v>
      </c>
      <c r="J10" s="901">
        <v>0</v>
      </c>
    </row>
    <row r="11" spans="1:10" s="123" customFormat="1" ht="3" customHeight="1">
      <c r="A11" s="44"/>
      <c r="B11" s="46"/>
      <c r="C11" s="902"/>
      <c r="D11" s="902"/>
      <c r="E11" s="902"/>
      <c r="F11" s="385"/>
      <c r="G11" s="385"/>
      <c r="H11" s="385"/>
      <c r="I11" s="385"/>
      <c r="J11" s="385"/>
    </row>
    <row r="12" spans="1:10" s="190" customFormat="1" ht="15" customHeight="1">
      <c r="A12" s="221" t="s">
        <v>397</v>
      </c>
      <c r="B12" s="217" t="s">
        <v>306</v>
      </c>
      <c r="C12" s="899">
        <v>10000</v>
      </c>
      <c r="D12" s="899">
        <v>10000</v>
      </c>
      <c r="E12" s="899">
        <v>13000</v>
      </c>
      <c r="F12" s="542">
        <v>12800</v>
      </c>
      <c r="G12" s="542">
        <v>13000</v>
      </c>
      <c r="H12" s="542">
        <v>12000</v>
      </c>
      <c r="I12" s="542">
        <v>15000</v>
      </c>
      <c r="J12" s="542">
        <v>13000</v>
      </c>
    </row>
    <row r="13" spans="1:10" s="56" customFormat="1" ht="15" customHeight="1">
      <c r="A13" s="44"/>
      <c r="B13" s="45" t="s">
        <v>197</v>
      </c>
      <c r="C13" s="900">
        <v>6.4</v>
      </c>
      <c r="D13" s="901">
        <v>0</v>
      </c>
      <c r="E13" s="900">
        <v>30</v>
      </c>
      <c r="F13" s="900">
        <v>28</v>
      </c>
      <c r="G13" s="900">
        <v>18.2</v>
      </c>
      <c r="H13" s="989">
        <v>-14.3</v>
      </c>
      <c r="I13" s="900">
        <v>25</v>
      </c>
      <c r="J13" s="900">
        <v>1.6</v>
      </c>
    </row>
    <row r="14" spans="1:10" s="56" customFormat="1" ht="3" customHeight="1">
      <c r="A14" s="44"/>
      <c r="B14" s="46"/>
      <c r="C14" s="902"/>
      <c r="D14" s="902"/>
      <c r="E14" s="902"/>
      <c r="F14" s="385"/>
      <c r="G14" s="385"/>
      <c r="H14" s="385"/>
      <c r="I14" s="385"/>
      <c r="J14" s="385"/>
    </row>
    <row r="15" spans="1:10" s="190" customFormat="1" ht="15" customHeight="1">
      <c r="A15" s="221" t="s">
        <v>25</v>
      </c>
      <c r="B15" s="217" t="s">
        <v>306</v>
      </c>
      <c r="C15" s="899">
        <v>12000</v>
      </c>
      <c r="D15" s="899">
        <v>14000</v>
      </c>
      <c r="E15" s="899">
        <v>15000</v>
      </c>
      <c r="F15" s="542">
        <v>15000</v>
      </c>
      <c r="G15" s="542">
        <v>15000</v>
      </c>
      <c r="H15" s="542">
        <v>15000</v>
      </c>
      <c r="I15" s="542">
        <v>15000</v>
      </c>
      <c r="J15" s="542">
        <v>16000</v>
      </c>
    </row>
    <row r="16" spans="1:10" s="56" customFormat="1" ht="15" customHeight="1">
      <c r="A16" s="44"/>
      <c r="B16" s="45" t="s">
        <v>197</v>
      </c>
      <c r="C16" s="900">
        <v>9.1</v>
      </c>
      <c r="D16" s="900">
        <v>16.7</v>
      </c>
      <c r="E16" s="900">
        <v>7.1</v>
      </c>
      <c r="F16" s="901">
        <v>0</v>
      </c>
      <c r="G16" s="900">
        <v>7.1</v>
      </c>
      <c r="H16" s="901">
        <v>0</v>
      </c>
      <c r="I16" s="990">
        <v>-2</v>
      </c>
      <c r="J16" s="900">
        <v>6.7</v>
      </c>
    </row>
    <row r="17" spans="1:10" s="56" customFormat="1" ht="3" customHeight="1">
      <c r="A17" s="44"/>
      <c r="B17" s="46"/>
      <c r="C17" s="902"/>
      <c r="D17" s="902"/>
      <c r="E17" s="902"/>
      <c r="F17" s="385"/>
      <c r="G17" s="385"/>
      <c r="H17" s="385"/>
      <c r="I17" s="385"/>
      <c r="J17" s="385"/>
    </row>
    <row r="18" spans="1:10" s="190" customFormat="1" ht="15" customHeight="1">
      <c r="A18" s="221" t="s">
        <v>26</v>
      </c>
      <c r="B18" s="217" t="s">
        <v>306</v>
      </c>
      <c r="C18" s="899">
        <v>10000</v>
      </c>
      <c r="D18" s="899">
        <v>12000</v>
      </c>
      <c r="E18" s="899">
        <v>13000</v>
      </c>
      <c r="F18" s="542">
        <v>12000</v>
      </c>
      <c r="G18" s="542">
        <v>13000</v>
      </c>
      <c r="H18" s="542">
        <v>15000</v>
      </c>
      <c r="I18" s="542">
        <v>13000</v>
      </c>
      <c r="J18" s="542">
        <v>13000</v>
      </c>
    </row>
    <row r="19" spans="1:10" s="56" customFormat="1" ht="15" customHeight="1">
      <c r="A19" s="44"/>
      <c r="B19" s="45" t="s">
        <v>197</v>
      </c>
      <c r="C19" s="900">
        <v>7.5</v>
      </c>
      <c r="D19" s="900">
        <v>20</v>
      </c>
      <c r="E19" s="900">
        <v>8.3</v>
      </c>
      <c r="F19" s="901">
        <v>0</v>
      </c>
      <c r="G19" s="900">
        <v>8.3</v>
      </c>
      <c r="H19" s="900">
        <v>7.1</v>
      </c>
      <c r="I19" s="900">
        <v>8.3</v>
      </c>
      <c r="J19" s="900">
        <v>8.3</v>
      </c>
    </row>
    <row r="20" spans="1:10" s="56" customFormat="1" ht="3" customHeight="1">
      <c r="A20" s="44"/>
      <c r="B20" s="46"/>
      <c r="C20" s="902"/>
      <c r="D20" s="902"/>
      <c r="E20" s="902"/>
      <c r="F20" s="385"/>
      <c r="G20" s="385"/>
      <c r="H20" s="385"/>
      <c r="I20" s="385"/>
      <c r="J20" s="385"/>
    </row>
    <row r="21" spans="1:10" s="190" customFormat="1" ht="15" customHeight="1">
      <c r="A21" s="221" t="s">
        <v>27</v>
      </c>
      <c r="B21" s="217" t="s">
        <v>306</v>
      </c>
      <c r="C21" s="899">
        <v>10000</v>
      </c>
      <c r="D21" s="899">
        <v>12000</v>
      </c>
      <c r="E21" s="899">
        <v>13000</v>
      </c>
      <c r="F21" s="542">
        <v>13300</v>
      </c>
      <c r="G21" s="542">
        <v>13000</v>
      </c>
      <c r="H21" s="542">
        <v>14000</v>
      </c>
      <c r="I21" s="542">
        <v>14000</v>
      </c>
      <c r="J21" s="542">
        <v>14000</v>
      </c>
    </row>
    <row r="22" spans="1:10" s="56" customFormat="1" ht="15" customHeight="1">
      <c r="A22" s="44"/>
      <c r="B22" s="45" t="s">
        <v>197</v>
      </c>
      <c r="C22" s="900">
        <v>5.3</v>
      </c>
      <c r="D22" s="900">
        <v>20</v>
      </c>
      <c r="E22" s="900">
        <v>8.3</v>
      </c>
      <c r="F22" s="900">
        <v>10.8</v>
      </c>
      <c r="G22" s="900">
        <v>8.3</v>
      </c>
      <c r="H22" s="900">
        <v>7.7</v>
      </c>
      <c r="I22" s="900">
        <v>6.9</v>
      </c>
      <c r="J22" s="900">
        <v>5.3</v>
      </c>
    </row>
    <row r="23" spans="1:10" s="56" customFormat="1" ht="3" customHeight="1">
      <c r="A23" s="155"/>
      <c r="B23" s="46"/>
      <c r="C23" s="902"/>
      <c r="D23" s="902"/>
      <c r="E23" s="902"/>
      <c r="F23" s="385"/>
      <c r="G23" s="385"/>
      <c r="H23" s="385"/>
      <c r="I23" s="385"/>
      <c r="J23" s="385"/>
    </row>
    <row r="24" spans="1:10" s="190" customFormat="1" ht="15" customHeight="1">
      <c r="A24" s="221" t="s">
        <v>28</v>
      </c>
      <c r="B24" s="217" t="s">
        <v>306</v>
      </c>
      <c r="C24" s="899">
        <v>12000</v>
      </c>
      <c r="D24" s="899">
        <v>13000</v>
      </c>
      <c r="E24" s="899">
        <v>15000</v>
      </c>
      <c r="F24" s="542">
        <v>15000</v>
      </c>
      <c r="G24" s="542">
        <v>15000</v>
      </c>
      <c r="H24" s="542">
        <v>15000</v>
      </c>
      <c r="I24" s="542">
        <v>13000</v>
      </c>
      <c r="J24" s="542">
        <v>15000</v>
      </c>
    </row>
    <row r="25" spans="1:10" s="56" customFormat="1" ht="15" customHeight="1">
      <c r="A25" s="44"/>
      <c r="B25" s="45" t="s">
        <v>197</v>
      </c>
      <c r="C25" s="900">
        <v>9.1</v>
      </c>
      <c r="D25" s="900">
        <v>8.3</v>
      </c>
      <c r="E25" s="900">
        <v>15.4</v>
      </c>
      <c r="F25" s="900">
        <v>10.3</v>
      </c>
      <c r="G25" s="900">
        <v>15.4</v>
      </c>
      <c r="H25" s="900">
        <v>1.4</v>
      </c>
      <c r="I25" s="989">
        <v>-13.3</v>
      </c>
      <c r="J25" s="901">
        <v>0</v>
      </c>
    </row>
    <row r="26" spans="1:10" s="56" customFormat="1" ht="3" customHeight="1">
      <c r="A26" s="44"/>
      <c r="B26" s="46"/>
      <c r="C26" s="902"/>
      <c r="D26" s="902"/>
      <c r="E26" s="902"/>
      <c r="F26" s="385"/>
      <c r="G26" s="385"/>
      <c r="H26" s="385"/>
      <c r="I26" s="385"/>
      <c r="J26" s="385"/>
    </row>
    <row r="27" spans="1:10" s="190" customFormat="1" ht="15" customHeight="1">
      <c r="A27" s="221" t="s">
        <v>29</v>
      </c>
      <c r="B27" s="217" t="s">
        <v>306</v>
      </c>
      <c r="C27" s="899">
        <v>15300</v>
      </c>
      <c r="D27" s="899">
        <v>17000</v>
      </c>
      <c r="E27" s="899">
        <v>18000</v>
      </c>
      <c r="F27" s="542">
        <v>16300</v>
      </c>
      <c r="G27" s="542">
        <v>18000</v>
      </c>
      <c r="H27" s="542">
        <v>18300</v>
      </c>
      <c r="I27" s="542">
        <v>19000</v>
      </c>
      <c r="J27" s="542">
        <v>18900</v>
      </c>
    </row>
    <row r="28" spans="1:10" s="56" customFormat="1" ht="15" customHeight="1">
      <c r="A28" s="44"/>
      <c r="B28" s="45" t="s">
        <v>197</v>
      </c>
      <c r="C28" s="900">
        <v>13.3</v>
      </c>
      <c r="D28" s="900">
        <v>11.1</v>
      </c>
      <c r="E28" s="900">
        <v>5.9</v>
      </c>
      <c r="F28" s="989">
        <v>-4.1</v>
      </c>
      <c r="G28" s="900">
        <v>16.1</v>
      </c>
      <c r="H28" s="989">
        <v>-8.5</v>
      </c>
      <c r="I28" s="900">
        <v>5.6</v>
      </c>
      <c r="J28" s="900">
        <v>16</v>
      </c>
    </row>
    <row r="29" spans="1:10" s="56" customFormat="1" ht="3" customHeight="1">
      <c r="A29" s="44"/>
      <c r="B29" s="46"/>
      <c r="C29" s="902"/>
      <c r="D29" s="902"/>
      <c r="E29" s="902"/>
      <c r="F29" s="385"/>
      <c r="G29" s="385"/>
      <c r="H29" s="385"/>
      <c r="I29" s="385"/>
      <c r="J29" s="385"/>
    </row>
    <row r="30" spans="1:10" s="190" customFormat="1" ht="15" customHeight="1">
      <c r="A30" s="229" t="s">
        <v>30</v>
      </c>
      <c r="B30" s="217" t="s">
        <v>306</v>
      </c>
      <c r="C30" s="899">
        <v>10000</v>
      </c>
      <c r="D30" s="899">
        <v>10000</v>
      </c>
      <c r="E30" s="899">
        <v>12500</v>
      </c>
      <c r="F30" s="542">
        <v>13000</v>
      </c>
      <c r="G30" s="542">
        <v>12000</v>
      </c>
      <c r="H30" s="542">
        <v>13000</v>
      </c>
      <c r="I30" s="542">
        <v>12000</v>
      </c>
      <c r="J30" s="542">
        <v>13100</v>
      </c>
    </row>
    <row r="31" spans="1:10" s="56" customFormat="1" ht="15" customHeight="1">
      <c r="A31" s="44"/>
      <c r="B31" s="45" t="s">
        <v>197</v>
      </c>
      <c r="C31" s="900">
        <v>13.6</v>
      </c>
      <c r="D31" s="901" t="s">
        <v>761</v>
      </c>
      <c r="E31" s="900">
        <v>25</v>
      </c>
      <c r="F31" s="900">
        <v>18.2</v>
      </c>
      <c r="G31" s="900">
        <v>14.3</v>
      </c>
      <c r="H31" s="900">
        <v>5.7</v>
      </c>
      <c r="I31" s="989">
        <v>-4.8</v>
      </c>
      <c r="J31" s="900">
        <v>0.8</v>
      </c>
    </row>
    <row r="32" spans="1:10" s="56" customFormat="1" ht="3" customHeight="1">
      <c r="A32" s="44"/>
      <c r="B32" s="46"/>
      <c r="C32" s="902"/>
      <c r="D32" s="902"/>
      <c r="E32" s="902"/>
      <c r="F32" s="385"/>
      <c r="G32" s="385"/>
      <c r="H32" s="385"/>
      <c r="I32" s="385"/>
      <c r="J32" s="385"/>
    </row>
    <row r="33" spans="1:10" s="190" customFormat="1" ht="15" customHeight="1">
      <c r="A33" s="221" t="s">
        <v>31</v>
      </c>
      <c r="B33" s="217" t="s">
        <v>306</v>
      </c>
      <c r="C33" s="899">
        <v>27200</v>
      </c>
      <c r="D33" s="899">
        <v>30000</v>
      </c>
      <c r="E33" s="899">
        <v>34800</v>
      </c>
      <c r="F33" s="542">
        <v>38700</v>
      </c>
      <c r="G33" s="542">
        <v>36300</v>
      </c>
      <c r="H33" s="542">
        <v>32400</v>
      </c>
      <c r="I33" s="542">
        <v>33200</v>
      </c>
      <c r="J33" s="542">
        <v>36600</v>
      </c>
    </row>
    <row r="34" spans="1:10" s="56" customFormat="1" ht="15" customHeight="1">
      <c r="A34" s="44"/>
      <c r="B34" s="45" t="s">
        <v>197</v>
      </c>
      <c r="C34" s="900">
        <v>8.8</v>
      </c>
      <c r="D34" s="900">
        <v>10.3</v>
      </c>
      <c r="E34" s="900">
        <v>16</v>
      </c>
      <c r="F34" s="900">
        <v>13.8</v>
      </c>
      <c r="G34" s="900">
        <v>4.6</v>
      </c>
      <c r="H34" s="900">
        <v>2.5</v>
      </c>
      <c r="I34" s="900">
        <v>2.5</v>
      </c>
      <c r="J34" s="989">
        <v>-5.4</v>
      </c>
    </row>
    <row r="35" spans="1:10" s="56" customFormat="1" ht="3" customHeight="1">
      <c r="A35" s="44"/>
      <c r="B35" s="46"/>
      <c r="C35" s="902"/>
      <c r="D35" s="902"/>
      <c r="E35" s="902"/>
      <c r="F35" s="385"/>
      <c r="G35" s="385"/>
      <c r="H35" s="385"/>
      <c r="I35" s="385"/>
      <c r="J35" s="385"/>
    </row>
    <row r="36" spans="1:10" s="190" customFormat="1" ht="15" customHeight="1">
      <c r="A36" s="221" t="s">
        <v>32</v>
      </c>
      <c r="B36" s="217" t="s">
        <v>306</v>
      </c>
      <c r="C36" s="899">
        <v>16000</v>
      </c>
      <c r="D36" s="899">
        <v>17000</v>
      </c>
      <c r="E36" s="899">
        <v>19000</v>
      </c>
      <c r="F36" s="542">
        <v>19000</v>
      </c>
      <c r="G36" s="542">
        <v>19000</v>
      </c>
      <c r="H36" s="542">
        <v>19300</v>
      </c>
      <c r="I36" s="542">
        <v>19000</v>
      </c>
      <c r="J36" s="542">
        <v>19000</v>
      </c>
    </row>
    <row r="37" spans="1:10" s="56" customFormat="1" ht="15" customHeight="1">
      <c r="A37" s="44"/>
      <c r="B37" s="45" t="s">
        <v>197</v>
      </c>
      <c r="C37" s="900">
        <v>6.7</v>
      </c>
      <c r="D37" s="900">
        <v>6.3</v>
      </c>
      <c r="E37" s="900">
        <v>11.8</v>
      </c>
      <c r="F37" s="900">
        <v>11.8</v>
      </c>
      <c r="G37" s="900">
        <v>8.6</v>
      </c>
      <c r="H37" s="900">
        <v>1.6</v>
      </c>
      <c r="I37" s="900">
        <v>5.6</v>
      </c>
      <c r="J37" s="901">
        <v>0</v>
      </c>
    </row>
    <row r="38" spans="1:10" s="56" customFormat="1" ht="3" customHeight="1">
      <c r="A38" s="44"/>
      <c r="B38" s="46"/>
      <c r="C38" s="902"/>
      <c r="D38" s="902"/>
      <c r="E38" s="902"/>
      <c r="F38" s="385"/>
      <c r="G38" s="385"/>
      <c r="H38" s="385"/>
      <c r="I38" s="385"/>
      <c r="J38" s="385"/>
    </row>
    <row r="39" spans="1:10" s="120" customFormat="1" ht="15" customHeight="1">
      <c r="A39" s="125" t="s">
        <v>758</v>
      </c>
      <c r="B39" s="222" t="s">
        <v>306</v>
      </c>
      <c r="C39" s="899">
        <v>16000</v>
      </c>
      <c r="D39" s="899">
        <v>17000</v>
      </c>
      <c r="E39" s="899">
        <v>19000</v>
      </c>
      <c r="F39" s="542">
        <v>19000</v>
      </c>
      <c r="G39" s="542">
        <v>19000</v>
      </c>
      <c r="H39" s="542">
        <v>20000</v>
      </c>
      <c r="I39" s="542">
        <v>19000</v>
      </c>
      <c r="J39" s="542">
        <v>19300</v>
      </c>
    </row>
    <row r="40" spans="1:10" s="120" customFormat="1" ht="15" customHeight="1">
      <c r="A40" s="125"/>
      <c r="B40" s="126" t="s">
        <v>197</v>
      </c>
      <c r="C40" s="900">
        <v>6.7</v>
      </c>
      <c r="D40" s="900">
        <v>6.3</v>
      </c>
      <c r="E40" s="900">
        <v>11.8</v>
      </c>
      <c r="F40" s="900">
        <v>11.8</v>
      </c>
      <c r="G40" s="900">
        <v>5.6</v>
      </c>
      <c r="H40" s="900">
        <v>5.3</v>
      </c>
      <c r="I40" s="901">
        <v>0</v>
      </c>
      <c r="J40" s="900">
        <v>1.6</v>
      </c>
    </row>
    <row r="41" spans="1:10" s="283" customFormat="1" ht="3" customHeight="1">
      <c r="A41" s="344"/>
      <c r="B41" s="345"/>
      <c r="C41" s="282"/>
      <c r="D41" s="282"/>
      <c r="E41" s="282"/>
      <c r="F41" s="121"/>
      <c r="G41" s="121"/>
      <c r="H41" s="121"/>
      <c r="I41" s="121"/>
      <c r="J41" s="121"/>
    </row>
    <row r="42" ht="15">
      <c r="J42" s="385"/>
    </row>
    <row r="43" ht="15">
      <c r="J43" s="385"/>
    </row>
    <row r="44" ht="15">
      <c r="J44" s="385"/>
    </row>
    <row r="45" ht="15">
      <c r="J45" s="542"/>
    </row>
    <row r="46" spans="1:11" ht="15" customHeight="1">
      <c r="A46" s="54" t="s">
        <v>780</v>
      </c>
      <c r="B46" s="436"/>
      <c r="C46" s="435"/>
      <c r="D46" s="435"/>
      <c r="E46" s="435"/>
      <c r="F46" s="435"/>
      <c r="G46" s="435"/>
      <c r="H46" s="435"/>
      <c r="I46" s="441"/>
      <c r="J46" s="441"/>
      <c r="K46" s="441"/>
    </row>
    <row r="47" spans="1:11" ht="7.5" customHeight="1">
      <c r="A47" s="436"/>
      <c r="B47" s="436"/>
      <c r="C47" s="435"/>
      <c r="D47" s="435"/>
      <c r="E47" s="435"/>
      <c r="F47" s="435"/>
      <c r="G47" s="435"/>
      <c r="H47" s="435"/>
      <c r="I47" s="441"/>
      <c r="J47" s="441"/>
      <c r="K47" s="441"/>
    </row>
    <row r="48" spans="1:14" ht="15" customHeight="1">
      <c r="A48" s="430"/>
      <c r="B48" s="17">
        <v>2014</v>
      </c>
      <c r="C48" s="17">
        <v>2014</v>
      </c>
      <c r="D48" s="17">
        <v>2015</v>
      </c>
      <c r="E48" s="17">
        <v>2015</v>
      </c>
      <c r="F48" s="17">
        <v>2015</v>
      </c>
      <c r="G48" s="17">
        <v>2015</v>
      </c>
      <c r="H48" s="17">
        <v>2016</v>
      </c>
      <c r="I48" s="17">
        <v>2016</v>
      </c>
      <c r="J48" s="17">
        <v>2016</v>
      </c>
      <c r="N48" s="5"/>
    </row>
    <row r="49" spans="1:14" ht="15" customHeight="1">
      <c r="A49" s="432"/>
      <c r="B49" s="811" t="s">
        <v>749</v>
      </c>
      <c r="C49" s="811" t="s">
        <v>750</v>
      </c>
      <c r="D49" s="811" t="s">
        <v>752</v>
      </c>
      <c r="E49" s="811" t="s">
        <v>753</v>
      </c>
      <c r="F49" s="811" t="s">
        <v>763</v>
      </c>
      <c r="G49" s="811" t="s">
        <v>767</v>
      </c>
      <c r="H49" s="811" t="s">
        <v>752</v>
      </c>
      <c r="I49" s="811" t="s">
        <v>897</v>
      </c>
      <c r="J49" s="811" t="s">
        <v>925</v>
      </c>
      <c r="N49" s="612"/>
    </row>
    <row r="50" spans="1:2" ht="3" customHeight="1">
      <c r="A50" s="434"/>
      <c r="B50" s="53"/>
    </row>
    <row r="51" spans="1:14" ht="15" customHeight="1">
      <c r="A51" s="60" t="s">
        <v>36</v>
      </c>
      <c r="B51" s="123"/>
      <c r="C51" s="123"/>
      <c r="D51" s="123"/>
      <c r="E51" s="123"/>
      <c r="F51" s="123"/>
      <c r="G51" s="123"/>
      <c r="H51" s="123"/>
      <c r="N51" s="56"/>
    </row>
    <row r="52" spans="1:10" ht="15" customHeight="1">
      <c r="A52" s="46" t="s">
        <v>398</v>
      </c>
      <c r="B52" s="589">
        <v>1191</v>
      </c>
      <c r="C52" s="542" t="s">
        <v>346</v>
      </c>
      <c r="D52" s="589">
        <v>1614</v>
      </c>
      <c r="E52" s="542" t="s">
        <v>346</v>
      </c>
      <c r="F52" s="589">
        <v>1021</v>
      </c>
      <c r="G52" s="542" t="s">
        <v>346</v>
      </c>
      <c r="H52" s="589">
        <v>1399</v>
      </c>
      <c r="I52" s="542" t="s">
        <v>346</v>
      </c>
      <c r="J52" s="589">
        <v>879</v>
      </c>
    </row>
    <row r="53" spans="1:10" ht="15" customHeight="1">
      <c r="A53" s="46" t="s">
        <v>37</v>
      </c>
      <c r="B53" s="589">
        <v>28</v>
      </c>
      <c r="C53" s="542" t="s">
        <v>346</v>
      </c>
      <c r="D53" s="589">
        <v>40</v>
      </c>
      <c r="E53" s="542" t="s">
        <v>346</v>
      </c>
      <c r="F53" s="589">
        <v>34</v>
      </c>
      <c r="G53" s="542" t="s">
        <v>346</v>
      </c>
      <c r="H53" s="589">
        <v>41</v>
      </c>
      <c r="I53" s="542" t="s">
        <v>346</v>
      </c>
      <c r="J53" s="589">
        <v>36</v>
      </c>
    </row>
    <row r="54" spans="1:10" ht="15" customHeight="1">
      <c r="A54" s="46" t="s">
        <v>38</v>
      </c>
      <c r="B54" s="589" t="s">
        <v>346</v>
      </c>
      <c r="C54" s="541">
        <v>4776</v>
      </c>
      <c r="D54" s="589" t="s">
        <v>346</v>
      </c>
      <c r="E54" s="541">
        <v>5063</v>
      </c>
      <c r="F54" s="589" t="s">
        <v>346</v>
      </c>
      <c r="G54" s="541">
        <v>3780</v>
      </c>
      <c r="H54" s="589" t="s">
        <v>346</v>
      </c>
      <c r="I54" s="541">
        <v>3820</v>
      </c>
      <c r="J54" s="589" t="s">
        <v>346</v>
      </c>
    </row>
    <row r="55" spans="1:10" ht="15" customHeight="1">
      <c r="A55" s="46" t="s">
        <v>39</v>
      </c>
      <c r="B55" s="589">
        <v>5824</v>
      </c>
      <c r="C55" s="542" t="s">
        <v>346</v>
      </c>
      <c r="D55" s="589">
        <v>3832</v>
      </c>
      <c r="E55" s="542" t="s">
        <v>346</v>
      </c>
      <c r="F55" s="589">
        <v>3816</v>
      </c>
      <c r="G55" s="542" t="s">
        <v>346</v>
      </c>
      <c r="H55" s="589">
        <v>4069</v>
      </c>
      <c r="I55" s="542" t="s">
        <v>346</v>
      </c>
      <c r="J55" s="589">
        <v>4010</v>
      </c>
    </row>
    <row r="56" spans="1:10" ht="15" customHeight="1">
      <c r="A56" s="46" t="s">
        <v>40</v>
      </c>
      <c r="B56" s="589" t="s">
        <v>346</v>
      </c>
      <c r="C56" s="541">
        <v>983</v>
      </c>
      <c r="D56" s="589" t="s">
        <v>346</v>
      </c>
      <c r="E56" s="541">
        <v>1068</v>
      </c>
      <c r="F56" s="589" t="s">
        <v>346</v>
      </c>
      <c r="G56" s="541">
        <v>895</v>
      </c>
      <c r="H56" s="589" t="s">
        <v>346</v>
      </c>
      <c r="I56" s="541">
        <v>932</v>
      </c>
      <c r="J56" s="589" t="s">
        <v>346</v>
      </c>
    </row>
    <row r="57" spans="1:10" ht="15" customHeight="1">
      <c r="A57" s="46" t="s">
        <v>41</v>
      </c>
      <c r="B57" s="589">
        <v>289</v>
      </c>
      <c r="C57" s="542" t="s">
        <v>346</v>
      </c>
      <c r="D57" s="589">
        <v>348</v>
      </c>
      <c r="E57" s="542" t="s">
        <v>346</v>
      </c>
      <c r="F57" s="589">
        <v>267</v>
      </c>
      <c r="G57" s="542" t="s">
        <v>346</v>
      </c>
      <c r="H57" s="589">
        <v>279</v>
      </c>
      <c r="I57" s="542" t="s">
        <v>346</v>
      </c>
      <c r="J57" s="589">
        <v>265</v>
      </c>
    </row>
    <row r="58" spans="1:10" ht="15" customHeight="1">
      <c r="A58" s="46" t="s">
        <v>42</v>
      </c>
      <c r="B58" s="589" t="s">
        <v>346</v>
      </c>
      <c r="C58" s="541">
        <v>1413</v>
      </c>
      <c r="D58" s="589" t="s">
        <v>346</v>
      </c>
      <c r="E58" s="541">
        <v>990</v>
      </c>
      <c r="F58" s="589" t="s">
        <v>346</v>
      </c>
      <c r="G58" s="541">
        <v>1250</v>
      </c>
      <c r="H58" s="589" t="s">
        <v>346</v>
      </c>
      <c r="I58" s="541">
        <v>1239</v>
      </c>
      <c r="J58" s="589" t="s">
        <v>346</v>
      </c>
    </row>
    <row r="59" spans="1:10" ht="15" customHeight="1">
      <c r="A59" s="46" t="s">
        <v>399</v>
      </c>
      <c r="B59" s="589" t="s">
        <v>346</v>
      </c>
      <c r="C59" s="541">
        <v>120</v>
      </c>
      <c r="D59" s="589" t="s">
        <v>346</v>
      </c>
      <c r="E59" s="541">
        <v>127</v>
      </c>
      <c r="F59" s="589" t="s">
        <v>346</v>
      </c>
      <c r="G59" s="541">
        <v>39</v>
      </c>
      <c r="H59" s="589" t="s">
        <v>346</v>
      </c>
      <c r="I59" s="541">
        <v>27</v>
      </c>
      <c r="J59" s="589" t="s">
        <v>346</v>
      </c>
    </row>
    <row r="60" spans="1:10" ht="15" customHeight="1">
      <c r="A60" s="65" t="s">
        <v>684</v>
      </c>
      <c r="B60" s="589">
        <v>91</v>
      </c>
      <c r="C60" s="589" t="s">
        <v>346</v>
      </c>
      <c r="D60" s="589">
        <v>71</v>
      </c>
      <c r="E60" s="589" t="s">
        <v>346</v>
      </c>
      <c r="F60" s="589">
        <v>56</v>
      </c>
      <c r="G60" s="589" t="s">
        <v>346</v>
      </c>
      <c r="H60" s="589">
        <v>25</v>
      </c>
      <c r="I60" s="589" t="s">
        <v>346</v>
      </c>
      <c r="J60" s="589">
        <v>37</v>
      </c>
    </row>
    <row r="61" spans="1:10" ht="15" customHeight="1">
      <c r="A61" s="65" t="s">
        <v>43</v>
      </c>
      <c r="B61" s="589" t="s">
        <v>346</v>
      </c>
      <c r="C61" s="541">
        <v>841</v>
      </c>
      <c r="D61" s="589" t="s">
        <v>346</v>
      </c>
      <c r="E61" s="541">
        <v>507</v>
      </c>
      <c r="F61" s="589" t="s">
        <v>346</v>
      </c>
      <c r="G61" s="541">
        <v>462</v>
      </c>
      <c r="H61" s="589" t="s">
        <v>346</v>
      </c>
      <c r="I61" s="541">
        <v>587</v>
      </c>
      <c r="J61" s="589" t="s">
        <v>346</v>
      </c>
    </row>
    <row r="62" spans="1:10" ht="3" customHeight="1">
      <c r="A62" s="438"/>
      <c r="B62" s="442"/>
      <c r="C62" s="442"/>
      <c r="D62" s="442"/>
      <c r="E62" s="442"/>
      <c r="F62" s="442"/>
      <c r="G62" s="442"/>
      <c r="H62" s="442"/>
      <c r="I62" s="442"/>
      <c r="J62" s="79"/>
    </row>
    <row r="63" ht="15">
      <c r="J63" s="542"/>
    </row>
    <row r="64" ht="15">
      <c r="J64" s="70"/>
    </row>
    <row r="65" ht="15">
      <c r="J65" s="385"/>
    </row>
    <row r="66" ht="15">
      <c r="J66" s="542"/>
    </row>
    <row r="67" ht="15">
      <c r="J67" s="70"/>
    </row>
    <row r="68" ht="15">
      <c r="J68" s="385"/>
    </row>
    <row r="69" spans="2:10" ht="15">
      <c r="B69" s="53"/>
      <c r="J69" s="542"/>
    </row>
    <row r="70" ht="15">
      <c r="J70" s="70"/>
    </row>
    <row r="71" ht="15">
      <c r="J71" s="385"/>
    </row>
    <row r="72" ht="15">
      <c r="J72" s="542"/>
    </row>
    <row r="73" ht="15">
      <c r="J73" s="70"/>
    </row>
    <row r="74" ht="15">
      <c r="J74" s="542"/>
    </row>
    <row r="75" ht="15">
      <c r="J75" s="70"/>
    </row>
    <row r="76" ht="15">
      <c r="J76" s="385"/>
    </row>
    <row r="77" ht="15">
      <c r="J77" s="542"/>
    </row>
    <row r="78" ht="15">
      <c r="J78" s="70"/>
    </row>
    <row r="79" ht="15">
      <c r="J79" s="385"/>
    </row>
    <row r="80" ht="15">
      <c r="J80" s="542"/>
    </row>
    <row r="81" ht="15">
      <c r="J81" s="70"/>
    </row>
    <row r="82" ht="15">
      <c r="J82" s="385"/>
    </row>
    <row r="83" ht="15">
      <c r="J83" s="542"/>
    </row>
    <row r="84" ht="15">
      <c r="J84" s="70"/>
    </row>
    <row r="85" ht="15">
      <c r="J85" s="385"/>
    </row>
    <row r="86" ht="15">
      <c r="J86" s="542"/>
    </row>
    <row r="87" ht="15">
      <c r="J87" s="70"/>
    </row>
    <row r="88" ht="15">
      <c r="J88" s="385"/>
    </row>
    <row r="89" ht="15">
      <c r="J89" s="542"/>
    </row>
    <row r="90" ht="15">
      <c r="J90" s="70"/>
    </row>
    <row r="91" ht="15">
      <c r="J91" s="385"/>
    </row>
    <row r="92" ht="15">
      <c r="J92" s="542"/>
    </row>
    <row r="93" ht="15">
      <c r="J93" s="70"/>
    </row>
    <row r="94" ht="15">
      <c r="J94" s="385"/>
    </row>
    <row r="95" ht="15">
      <c r="J95" s="542"/>
    </row>
    <row r="96" ht="15">
      <c r="J96" s="70"/>
    </row>
    <row r="97" ht="15">
      <c r="J97" s="385"/>
    </row>
    <row r="98" ht="15">
      <c r="J98" s="542"/>
    </row>
    <row r="99" ht="15">
      <c r="J99" s="70"/>
    </row>
    <row r="100" ht="15">
      <c r="J100" s="385"/>
    </row>
    <row r="101" ht="15">
      <c r="J101" s="542"/>
    </row>
    <row r="102" ht="15">
      <c r="J102" s="70"/>
    </row>
    <row r="103" ht="15">
      <c r="J103" s="385"/>
    </row>
    <row r="104" ht="15">
      <c r="J104" s="542"/>
    </row>
    <row r="105" ht="15">
      <c r="J105" s="70"/>
    </row>
    <row r="106" ht="15">
      <c r="J106" s="542"/>
    </row>
    <row r="107" ht="15">
      <c r="J107" s="70"/>
    </row>
    <row r="108" ht="15">
      <c r="J108" s="385"/>
    </row>
    <row r="109" ht="15">
      <c r="J109" s="542"/>
    </row>
    <row r="110" ht="15">
      <c r="J110" s="70"/>
    </row>
    <row r="111" ht="15">
      <c r="J111" s="385"/>
    </row>
    <row r="112" ht="15">
      <c r="J112" s="542"/>
    </row>
    <row r="113" ht="15">
      <c r="J113" s="70"/>
    </row>
    <row r="114" ht="15">
      <c r="J114" s="385"/>
    </row>
    <row r="115" ht="15">
      <c r="J115" s="542"/>
    </row>
    <row r="116" ht="15">
      <c r="J116" s="70"/>
    </row>
    <row r="117" ht="15">
      <c r="J117" s="385"/>
    </row>
    <row r="118" ht="15">
      <c r="J118" s="542"/>
    </row>
    <row r="119" ht="15">
      <c r="J119" s="70"/>
    </row>
    <row r="120" ht="15">
      <c r="J120" s="385"/>
    </row>
    <row r="121" ht="15">
      <c r="J121" s="542"/>
    </row>
    <row r="122" ht="15">
      <c r="J122" s="70"/>
    </row>
    <row r="123" ht="15">
      <c r="J123" s="385"/>
    </row>
    <row r="124" ht="15">
      <c r="J124" s="542"/>
    </row>
    <row r="125" ht="15">
      <c r="J125" s="70"/>
    </row>
    <row r="126" ht="15">
      <c r="J126" s="385"/>
    </row>
    <row r="127" ht="15">
      <c r="J127" s="542"/>
    </row>
    <row r="128" ht="15">
      <c r="J128" s="70"/>
    </row>
    <row r="129" ht="15">
      <c r="J129" s="385"/>
    </row>
    <row r="130" ht="15">
      <c r="J130" s="542"/>
    </row>
    <row r="131" ht="15">
      <c r="J131" s="70"/>
    </row>
    <row r="132" ht="15">
      <c r="J132" s="385"/>
    </row>
    <row r="133" ht="15">
      <c r="J133" s="542"/>
    </row>
    <row r="134" ht="15">
      <c r="J134" s="70"/>
    </row>
    <row r="135" ht="15">
      <c r="J135" s="385"/>
    </row>
    <row r="136" ht="15">
      <c r="J136" s="542"/>
    </row>
    <row r="137" ht="15">
      <c r="J137" s="70"/>
    </row>
    <row r="138" ht="15">
      <c r="J138" s="542"/>
    </row>
    <row r="139" ht="15">
      <c r="J139" s="70"/>
    </row>
    <row r="140" ht="15">
      <c r="J140" s="385"/>
    </row>
    <row r="141" ht="15">
      <c r="J141" s="542"/>
    </row>
    <row r="142" ht="15">
      <c r="J142" s="70"/>
    </row>
    <row r="143" ht="15">
      <c r="J143" s="385"/>
    </row>
    <row r="144" ht="15">
      <c r="J144" s="542"/>
    </row>
    <row r="145" ht="15">
      <c r="J145" s="70"/>
    </row>
    <row r="146" ht="15">
      <c r="J146" s="385"/>
    </row>
    <row r="147" ht="15">
      <c r="J147" s="542"/>
    </row>
    <row r="148" ht="15">
      <c r="J148" s="70"/>
    </row>
    <row r="149" ht="15">
      <c r="J149" s="385"/>
    </row>
    <row r="150" ht="15">
      <c r="J150" s="542"/>
    </row>
    <row r="151" ht="15">
      <c r="J151" s="70"/>
    </row>
    <row r="152" ht="15">
      <c r="J152" s="385"/>
    </row>
    <row r="153" ht="15">
      <c r="J153" s="542"/>
    </row>
    <row r="154" ht="15">
      <c r="J154" s="70"/>
    </row>
    <row r="155" ht="15">
      <c r="J155" s="385"/>
    </row>
    <row r="156" ht="15">
      <c r="J156" s="542"/>
    </row>
    <row r="157" ht="15">
      <c r="J157" s="70"/>
    </row>
    <row r="158" ht="15">
      <c r="J158" s="385"/>
    </row>
    <row r="159" ht="15">
      <c r="J159" s="542"/>
    </row>
    <row r="160" ht="15">
      <c r="J160" s="70"/>
    </row>
    <row r="161" ht="15">
      <c r="J161" s="385"/>
    </row>
    <row r="162" ht="15">
      <c r="J162" s="542"/>
    </row>
    <row r="163" ht="15">
      <c r="J163" s="70"/>
    </row>
    <row r="164" ht="15">
      <c r="J164" s="385"/>
    </row>
    <row r="165" ht="15">
      <c r="J165" s="542"/>
    </row>
    <row r="166" ht="15">
      <c r="J166" s="70"/>
    </row>
    <row r="167" ht="15">
      <c r="J167" s="385"/>
    </row>
    <row r="168" ht="15">
      <c r="J168" s="542"/>
    </row>
    <row r="169" ht="15">
      <c r="J169" s="70"/>
    </row>
    <row r="170" ht="15">
      <c r="J170" s="542"/>
    </row>
    <row r="171" ht="15">
      <c r="J171" s="70"/>
    </row>
    <row r="172" ht="15">
      <c r="J172" s="385"/>
    </row>
    <row r="173" ht="15">
      <c r="J173" s="542"/>
    </row>
    <row r="174" ht="15">
      <c r="J174" s="70"/>
    </row>
    <row r="175" ht="15">
      <c r="J175" s="385"/>
    </row>
    <row r="176" ht="15">
      <c r="J176" s="542"/>
    </row>
    <row r="177" ht="15">
      <c r="J177" s="70"/>
    </row>
    <row r="178" ht="15">
      <c r="J178" s="385"/>
    </row>
    <row r="179" ht="15">
      <c r="J179" s="542"/>
    </row>
    <row r="180" ht="15">
      <c r="J180" s="70"/>
    </row>
    <row r="181" ht="15">
      <c r="J181" s="385"/>
    </row>
    <row r="182" ht="15">
      <c r="J182" s="542"/>
    </row>
    <row r="183" ht="15">
      <c r="J183" s="70"/>
    </row>
    <row r="184" ht="15">
      <c r="J184" s="385"/>
    </row>
    <row r="185" ht="15">
      <c r="J185" s="542"/>
    </row>
    <row r="186" ht="15">
      <c r="J186" s="70"/>
    </row>
    <row r="187" ht="15">
      <c r="J187" s="385"/>
    </row>
    <row r="188" ht="15">
      <c r="J188" s="542"/>
    </row>
    <row r="189" ht="15">
      <c r="J189" s="70"/>
    </row>
    <row r="190" ht="15">
      <c r="J190" s="385"/>
    </row>
    <row r="191" ht="15">
      <c r="J191" s="542"/>
    </row>
    <row r="192" ht="15">
      <c r="J192" s="70"/>
    </row>
    <row r="193" ht="15">
      <c r="J193" s="385"/>
    </row>
    <row r="194" ht="15">
      <c r="J194" s="542"/>
    </row>
    <row r="195" ht="15">
      <c r="J195" s="70"/>
    </row>
    <row r="196" ht="15">
      <c r="J196" s="385"/>
    </row>
    <row r="197" ht="15">
      <c r="J197" s="542"/>
    </row>
    <row r="198" ht="15">
      <c r="J198" s="70"/>
    </row>
    <row r="199" ht="15">
      <c r="J199" s="385"/>
    </row>
    <row r="200" ht="15">
      <c r="J200" s="542"/>
    </row>
    <row r="201" ht="15">
      <c r="J201" s="70"/>
    </row>
    <row r="202" ht="15">
      <c r="J202" s="542"/>
    </row>
    <row r="203" ht="15">
      <c r="J203" s="70"/>
    </row>
    <row r="204" ht="15">
      <c r="J204" s="385"/>
    </row>
    <row r="205" ht="15">
      <c r="J205" s="542"/>
    </row>
    <row r="206" ht="15">
      <c r="J206" s="70"/>
    </row>
    <row r="207" ht="15">
      <c r="J207" s="385"/>
    </row>
    <row r="208" ht="15">
      <c r="J208" s="542"/>
    </row>
    <row r="209" ht="15">
      <c r="J209" s="70"/>
    </row>
    <row r="210" ht="15">
      <c r="J210" s="385"/>
    </row>
    <row r="211" ht="15">
      <c r="J211" s="542"/>
    </row>
    <row r="212" ht="15">
      <c r="J212" s="70"/>
    </row>
    <row r="213" ht="15">
      <c r="J213" s="385"/>
    </row>
    <row r="214" ht="15">
      <c r="J214" s="542"/>
    </row>
    <row r="215" ht="15">
      <c r="J215" s="70"/>
    </row>
    <row r="216" ht="15">
      <c r="J216" s="385"/>
    </row>
    <row r="217" ht="15">
      <c r="J217" s="542"/>
    </row>
    <row r="218" ht="15">
      <c r="J218" s="70"/>
    </row>
    <row r="219" ht="15">
      <c r="J219" s="385"/>
    </row>
    <row r="220" ht="15">
      <c r="J220" s="542"/>
    </row>
    <row r="221" ht="15">
      <c r="J221" s="70"/>
    </row>
    <row r="222" ht="15">
      <c r="J222" s="385"/>
    </row>
    <row r="223" ht="15">
      <c r="J223" s="542"/>
    </row>
    <row r="224" ht="15">
      <c r="J224" s="70"/>
    </row>
    <row r="225" ht="15">
      <c r="J225" s="385"/>
    </row>
    <row r="226" ht="15">
      <c r="J226" s="542"/>
    </row>
    <row r="227" ht="15">
      <c r="J227" s="70"/>
    </row>
    <row r="228" ht="15">
      <c r="J228" s="385"/>
    </row>
    <row r="229" ht="15">
      <c r="J229" s="542"/>
    </row>
    <row r="230" ht="15">
      <c r="J230" s="70"/>
    </row>
    <row r="231" ht="15">
      <c r="J231" s="385"/>
    </row>
    <row r="232" ht="15">
      <c r="J232" s="542"/>
    </row>
    <row r="233" ht="15">
      <c r="J233" s="70"/>
    </row>
    <row r="234" ht="15">
      <c r="J234" s="542"/>
    </row>
    <row r="235" ht="15">
      <c r="J235" s="70"/>
    </row>
    <row r="236" ht="15">
      <c r="J236" s="385"/>
    </row>
    <row r="237" ht="15">
      <c r="J237" s="542"/>
    </row>
    <row r="238" ht="15">
      <c r="J238" s="70"/>
    </row>
    <row r="239" ht="15">
      <c r="J239" s="385"/>
    </row>
    <row r="240" ht="15">
      <c r="J240" s="542"/>
    </row>
    <row r="241" ht="15">
      <c r="J241" s="70"/>
    </row>
    <row r="242" ht="15">
      <c r="J242" s="385"/>
    </row>
    <row r="243" ht="15">
      <c r="J243" s="542"/>
    </row>
    <row r="244" ht="15">
      <c r="J244" s="70"/>
    </row>
    <row r="245" ht="15">
      <c r="J245" s="385"/>
    </row>
    <row r="246" ht="15">
      <c r="J246" s="542"/>
    </row>
    <row r="247" ht="15">
      <c r="J247" s="70"/>
    </row>
    <row r="248" ht="15">
      <c r="J248" s="385"/>
    </row>
    <row r="249" ht="15">
      <c r="J249" s="542"/>
    </row>
    <row r="250" ht="15">
      <c r="J250" s="70"/>
    </row>
    <row r="251" ht="15">
      <c r="J251" s="385"/>
    </row>
    <row r="252" ht="15">
      <c r="J252" s="542"/>
    </row>
    <row r="253" ht="15">
      <c r="J253" s="70"/>
    </row>
    <row r="254" ht="15">
      <c r="J254" s="385"/>
    </row>
    <row r="255" ht="15">
      <c r="J255" s="542"/>
    </row>
    <row r="256" ht="15">
      <c r="J256" s="70"/>
    </row>
    <row r="257" ht="15">
      <c r="J257" s="385"/>
    </row>
    <row r="258" ht="15">
      <c r="J258" s="542"/>
    </row>
    <row r="259" ht="15">
      <c r="J259" s="70"/>
    </row>
    <row r="260" ht="15">
      <c r="J260" s="385"/>
    </row>
    <row r="261" ht="15">
      <c r="J261" s="542"/>
    </row>
    <row r="262" ht="15">
      <c r="J262" s="70"/>
    </row>
    <row r="263" ht="15">
      <c r="J263" s="385"/>
    </row>
    <row r="264" ht="15">
      <c r="J264" s="542"/>
    </row>
    <row r="265" ht="15">
      <c r="J265" s="70"/>
    </row>
    <row r="266" ht="15">
      <c r="J266" s="542"/>
    </row>
    <row r="267" ht="15">
      <c r="J267" s="70"/>
    </row>
    <row r="268" ht="15">
      <c r="J268" s="385"/>
    </row>
    <row r="269" ht="15">
      <c r="J269" s="542"/>
    </row>
    <row r="270" ht="15">
      <c r="J270" s="70"/>
    </row>
    <row r="271" ht="15">
      <c r="J271" s="385"/>
    </row>
    <row r="272" ht="15">
      <c r="J272" s="542"/>
    </row>
    <row r="273" ht="15">
      <c r="J273" s="70"/>
    </row>
    <row r="274" ht="15">
      <c r="J274" s="385"/>
    </row>
    <row r="275" ht="15">
      <c r="J275" s="542"/>
    </row>
    <row r="276" ht="15">
      <c r="J276" s="70"/>
    </row>
    <row r="277" ht="15">
      <c r="J277" s="385"/>
    </row>
    <row r="278" ht="15">
      <c r="J278" s="542"/>
    </row>
    <row r="279" ht="15">
      <c r="J279" s="70"/>
    </row>
    <row r="280" ht="15">
      <c r="J280" s="385"/>
    </row>
    <row r="281" ht="15">
      <c r="J281" s="542"/>
    </row>
    <row r="282" ht="15">
      <c r="J282" s="70"/>
    </row>
    <row r="283" ht="15">
      <c r="J283" s="385"/>
    </row>
    <row r="284" ht="15">
      <c r="J284" s="542"/>
    </row>
    <row r="285" ht="15">
      <c r="J285" s="70"/>
    </row>
    <row r="286" ht="15">
      <c r="J286" s="385"/>
    </row>
    <row r="287" ht="15">
      <c r="J287" s="542"/>
    </row>
    <row r="288" ht="15">
      <c r="J288" s="70"/>
    </row>
    <row r="289" ht="15">
      <c r="J289" s="385"/>
    </row>
    <row r="290" ht="15">
      <c r="J290" s="542"/>
    </row>
    <row r="291" ht="15">
      <c r="J291" s="70"/>
    </row>
    <row r="292" ht="15">
      <c r="J292" s="385"/>
    </row>
    <row r="293" ht="15">
      <c r="J293" s="542"/>
    </row>
    <row r="294" ht="15">
      <c r="J294" s="70"/>
    </row>
    <row r="295" ht="15">
      <c r="J295" s="385"/>
    </row>
    <row r="296" ht="15">
      <c r="J296" s="542"/>
    </row>
    <row r="297" ht="15">
      <c r="J297" s="70"/>
    </row>
    <row r="298" ht="15">
      <c r="J298" s="542"/>
    </row>
    <row r="299" ht="15">
      <c r="J299" s="70"/>
    </row>
    <row r="300" ht="15">
      <c r="J300" s="385"/>
    </row>
    <row r="301" ht="15">
      <c r="J301" s="542"/>
    </row>
    <row r="302" ht="15">
      <c r="J302" s="70"/>
    </row>
    <row r="303" ht="15">
      <c r="J303" s="385"/>
    </row>
    <row r="304" ht="15">
      <c r="J304" s="542"/>
    </row>
    <row r="305" ht="15">
      <c r="J305" s="70"/>
    </row>
    <row r="306" ht="15">
      <c r="J306" s="385"/>
    </row>
    <row r="307" ht="15">
      <c r="J307" s="542"/>
    </row>
    <row r="308" ht="15">
      <c r="J308" s="70"/>
    </row>
    <row r="309" ht="15">
      <c r="J309" s="385"/>
    </row>
    <row r="310" ht="15">
      <c r="J310" s="542"/>
    </row>
    <row r="311" ht="15">
      <c r="J311" s="70"/>
    </row>
    <row r="312" ht="15">
      <c r="J312" s="385"/>
    </row>
    <row r="313" ht="15">
      <c r="J313" s="542"/>
    </row>
    <row r="314" ht="15">
      <c r="J314" s="70"/>
    </row>
    <row r="315" ht="15">
      <c r="J315" s="385"/>
    </row>
    <row r="316" ht="15">
      <c r="J316" s="542"/>
    </row>
    <row r="317" ht="15">
      <c r="J317" s="70"/>
    </row>
    <row r="318" ht="15">
      <c r="J318" s="385"/>
    </row>
    <row r="319" ht="15">
      <c r="J319" s="542"/>
    </row>
    <row r="320" ht="15">
      <c r="J320" s="70"/>
    </row>
    <row r="321" ht="15">
      <c r="J321" s="385"/>
    </row>
    <row r="322" ht="15">
      <c r="J322" s="542"/>
    </row>
    <row r="323" ht="15">
      <c r="J323" s="70"/>
    </row>
    <row r="324" ht="15">
      <c r="J324" s="385"/>
    </row>
    <row r="325" ht="15">
      <c r="J325" s="542"/>
    </row>
    <row r="326" ht="15">
      <c r="J326" s="70"/>
    </row>
    <row r="327" ht="15">
      <c r="J327" s="385"/>
    </row>
    <row r="328" ht="15">
      <c r="J328" s="542"/>
    </row>
    <row r="329" ht="15">
      <c r="J329" s="70"/>
    </row>
    <row r="330" ht="15">
      <c r="J330" s="542"/>
    </row>
    <row r="331" ht="15">
      <c r="J331" s="70"/>
    </row>
    <row r="332" ht="15">
      <c r="J332" s="385"/>
    </row>
    <row r="333" ht="15">
      <c r="J333" s="542"/>
    </row>
    <row r="334" ht="15">
      <c r="J334" s="70"/>
    </row>
    <row r="335" ht="15">
      <c r="J335" s="385"/>
    </row>
    <row r="336" ht="15">
      <c r="J336" s="542"/>
    </row>
    <row r="337" ht="15">
      <c r="J337" s="70"/>
    </row>
    <row r="338" ht="15">
      <c r="J338" s="385"/>
    </row>
    <row r="339" ht="15">
      <c r="J339" s="542"/>
    </row>
    <row r="340" ht="15">
      <c r="J340" s="70"/>
    </row>
    <row r="341" ht="15">
      <c r="J341" s="385"/>
    </row>
    <row r="342" ht="15">
      <c r="J342" s="542"/>
    </row>
    <row r="343" ht="15">
      <c r="J343" s="70"/>
    </row>
    <row r="344" ht="15">
      <c r="J344" s="385"/>
    </row>
    <row r="345" ht="15">
      <c r="J345" s="542"/>
    </row>
    <row r="346" ht="15">
      <c r="J346" s="70"/>
    </row>
    <row r="347" ht="15">
      <c r="J347" s="385"/>
    </row>
    <row r="348" ht="15">
      <c r="J348" s="542"/>
    </row>
    <row r="349" ht="15">
      <c r="J349" s="70"/>
    </row>
    <row r="350" ht="15">
      <c r="J350" s="385"/>
    </row>
    <row r="351" ht="15">
      <c r="J351" s="542"/>
    </row>
    <row r="352" ht="15">
      <c r="J352" s="70"/>
    </row>
    <row r="353" ht="15">
      <c r="J353" s="385"/>
    </row>
    <row r="354" ht="15">
      <c r="J354" s="542"/>
    </row>
    <row r="355" ht="15">
      <c r="J355" s="70"/>
    </row>
    <row r="356" ht="15">
      <c r="J356" s="385"/>
    </row>
    <row r="357" ht="15">
      <c r="J357" s="542"/>
    </row>
    <row r="358" ht="15">
      <c r="J358" s="70"/>
    </row>
    <row r="359" ht="15">
      <c r="J359" s="385"/>
    </row>
    <row r="360" ht="15">
      <c r="J360" s="542"/>
    </row>
    <row r="361" ht="15">
      <c r="J361" s="70"/>
    </row>
    <row r="362" ht="15">
      <c r="J362" s="542"/>
    </row>
    <row r="363" ht="15">
      <c r="J363" s="70"/>
    </row>
    <row r="364" ht="15">
      <c r="J364" s="385"/>
    </row>
    <row r="365" ht="15">
      <c r="J365" s="542"/>
    </row>
    <row r="366" ht="15">
      <c r="J366" s="70"/>
    </row>
    <row r="367" ht="15">
      <c r="J367" s="385"/>
    </row>
  </sheetData>
  <sheetProtection/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130" zoomScaleNormal="130" zoomScalePageLayoutView="0" workbookViewId="0" topLeftCell="A1">
      <selection activeCell="C1" sqref="C1"/>
    </sheetView>
  </sheetViews>
  <sheetFormatPr defaultColWidth="9.00390625" defaultRowHeight="16.5"/>
  <cols>
    <col min="1" max="1" width="20.00390625" style="1" customWidth="1"/>
    <col min="2" max="2" width="9.625" style="1" customWidth="1"/>
    <col min="3" max="10" width="6.625" style="1" customWidth="1"/>
    <col min="11" max="16384" width="9.00390625" style="1" customWidth="1"/>
  </cols>
  <sheetData>
    <row r="1" ht="15.75">
      <c r="A1" s="864" t="s">
        <v>834</v>
      </c>
    </row>
    <row r="2" ht="15.75" customHeight="1"/>
    <row r="3" ht="15.75" customHeight="1"/>
    <row r="4" spans="1:2" ht="15.75">
      <c r="A4" s="1" t="s">
        <v>779</v>
      </c>
      <c r="B4" s="233"/>
    </row>
    <row r="5" ht="15.75" customHeight="1">
      <c r="B5" s="233"/>
    </row>
    <row r="6" spans="1:10" ht="15.75" customHeight="1">
      <c r="A6" s="17"/>
      <c r="B6" s="347"/>
      <c r="C6" s="1012">
        <v>2013</v>
      </c>
      <c r="D6" s="1014">
        <v>2014</v>
      </c>
      <c r="E6" s="1016">
        <v>2015</v>
      </c>
      <c r="F6" s="17">
        <v>2015</v>
      </c>
      <c r="G6" s="17">
        <v>2015</v>
      </c>
      <c r="H6" s="17">
        <v>2016</v>
      </c>
      <c r="I6" s="17">
        <v>2016</v>
      </c>
      <c r="J6" s="17">
        <v>2016</v>
      </c>
    </row>
    <row r="7" spans="1:10" ht="15.75" customHeight="1">
      <c r="A7" s="95"/>
      <c r="B7" s="170"/>
      <c r="C7" s="1013"/>
      <c r="D7" s="1015"/>
      <c r="E7" s="1017"/>
      <c r="F7" s="95" t="s">
        <v>749</v>
      </c>
      <c r="G7" s="95" t="s">
        <v>750</v>
      </c>
      <c r="H7" s="95" t="s">
        <v>751</v>
      </c>
      <c r="I7" s="95" t="s">
        <v>748</v>
      </c>
      <c r="J7" s="95" t="s">
        <v>749</v>
      </c>
    </row>
    <row r="8" spans="1:2" ht="6.75" customHeight="1">
      <c r="A8" s="5"/>
      <c r="B8" s="321"/>
    </row>
    <row r="9" spans="1:12" s="166" customFormat="1" ht="15.75" customHeight="1">
      <c r="A9" s="305" t="s">
        <v>44</v>
      </c>
      <c r="B9" s="163" t="s">
        <v>351</v>
      </c>
      <c r="C9" s="881">
        <v>6.7</v>
      </c>
      <c r="D9" s="881">
        <v>6.6</v>
      </c>
      <c r="E9" s="881">
        <v>7.3</v>
      </c>
      <c r="F9" s="458">
        <v>7.6</v>
      </c>
      <c r="G9" s="458">
        <v>7.5</v>
      </c>
      <c r="H9" s="885">
        <v>7.7</v>
      </c>
      <c r="I9" s="885">
        <v>7.4</v>
      </c>
      <c r="J9" s="885">
        <v>7.6</v>
      </c>
      <c r="K9" s="164"/>
      <c r="L9" s="165"/>
    </row>
    <row r="10" spans="1:12" s="166" customFormat="1" ht="15.75" customHeight="1">
      <c r="A10" s="305"/>
      <c r="B10" s="163" t="s">
        <v>197</v>
      </c>
      <c r="C10" s="887">
        <v>-2.7</v>
      </c>
      <c r="D10" s="885">
        <v>-2.1</v>
      </c>
      <c r="E10" s="885">
        <v>10.5</v>
      </c>
      <c r="F10" s="885">
        <v>15.5</v>
      </c>
      <c r="G10" s="885">
        <v>7.7</v>
      </c>
      <c r="H10" s="885">
        <v>12.2</v>
      </c>
      <c r="I10" s="885">
        <v>3.3</v>
      </c>
      <c r="J10" s="885">
        <v>-0.4</v>
      </c>
      <c r="K10" s="164"/>
      <c r="L10" s="165"/>
    </row>
    <row r="11" spans="1:12" s="166" customFormat="1" ht="6.75" customHeight="1">
      <c r="A11" s="305"/>
      <c r="B11" s="163"/>
      <c r="C11" s="881"/>
      <c r="D11" s="881"/>
      <c r="E11" s="881"/>
      <c r="F11" s="903"/>
      <c r="G11" s="903"/>
      <c r="H11" s="903"/>
      <c r="I11" s="903"/>
      <c r="J11" s="903"/>
      <c r="K11" s="164"/>
      <c r="L11" s="165"/>
    </row>
    <row r="12" spans="1:12" s="166" customFormat="1" ht="15.75" customHeight="1">
      <c r="A12" s="160" t="s">
        <v>45</v>
      </c>
      <c r="B12" s="156"/>
      <c r="C12" s="881"/>
      <c r="D12" s="881"/>
      <c r="E12" s="881"/>
      <c r="F12" s="903"/>
      <c r="G12" s="903"/>
      <c r="H12" s="903"/>
      <c r="I12" s="903"/>
      <c r="J12" s="903"/>
      <c r="K12" s="164"/>
      <c r="L12" s="165"/>
    </row>
    <row r="13" spans="1:12" s="166" customFormat="1" ht="15.75" customHeight="1">
      <c r="A13" s="44" t="s">
        <v>400</v>
      </c>
      <c r="B13" s="346"/>
      <c r="C13" s="881">
        <v>23.9</v>
      </c>
      <c r="D13" s="579">
        <v>28.8</v>
      </c>
      <c r="E13" s="579">
        <v>19.4</v>
      </c>
      <c r="F13" s="579">
        <v>24.9</v>
      </c>
      <c r="G13" s="579">
        <v>15.9</v>
      </c>
      <c r="H13" s="579">
        <v>15.1</v>
      </c>
      <c r="I13" s="579">
        <v>17.5</v>
      </c>
      <c r="J13" s="579">
        <v>28.6</v>
      </c>
      <c r="K13" s="164"/>
      <c r="L13" s="165"/>
    </row>
    <row r="14" spans="1:12" s="166" customFormat="1" ht="15.75" customHeight="1">
      <c r="A14" s="44" t="s">
        <v>352</v>
      </c>
      <c r="B14" s="346"/>
      <c r="C14" s="881">
        <v>28.8</v>
      </c>
      <c r="D14" s="579">
        <v>31.9</v>
      </c>
      <c r="E14" s="579">
        <v>33.8</v>
      </c>
      <c r="F14" s="579">
        <v>32</v>
      </c>
      <c r="G14" s="579">
        <v>33.2</v>
      </c>
      <c r="H14" s="579">
        <v>30.4</v>
      </c>
      <c r="I14" s="579">
        <v>36.2</v>
      </c>
      <c r="J14" s="579">
        <v>38.2</v>
      </c>
      <c r="K14" s="164"/>
      <c r="L14" s="165"/>
    </row>
    <row r="15" spans="1:12" s="166" customFormat="1" ht="15.75" customHeight="1">
      <c r="A15" s="44" t="s">
        <v>353</v>
      </c>
      <c r="B15" s="346"/>
      <c r="C15" s="881">
        <v>9.7</v>
      </c>
      <c r="D15" s="579">
        <v>9.4</v>
      </c>
      <c r="E15" s="579">
        <v>15.3</v>
      </c>
      <c r="F15" s="579">
        <v>12.8</v>
      </c>
      <c r="G15" s="579">
        <v>16.3</v>
      </c>
      <c r="H15" s="579">
        <v>16</v>
      </c>
      <c r="I15" s="579">
        <v>19.2</v>
      </c>
      <c r="J15" s="579">
        <v>9.5</v>
      </c>
      <c r="K15" s="164"/>
      <c r="L15" s="165"/>
    </row>
    <row r="16" spans="1:12" s="166" customFormat="1" ht="15.75" customHeight="1">
      <c r="A16" s="44" t="s">
        <v>354</v>
      </c>
      <c r="B16" s="346"/>
      <c r="C16" s="881">
        <v>25.6</v>
      </c>
      <c r="D16" s="579">
        <v>16.6</v>
      </c>
      <c r="E16" s="579">
        <v>20.1</v>
      </c>
      <c r="F16" s="579">
        <v>21.1</v>
      </c>
      <c r="G16" s="579">
        <v>19.1</v>
      </c>
      <c r="H16" s="579">
        <v>19.1</v>
      </c>
      <c r="I16" s="579">
        <v>13.7</v>
      </c>
      <c r="J16" s="579">
        <v>12.9</v>
      </c>
      <c r="K16" s="164"/>
      <c r="L16" s="165"/>
    </row>
    <row r="17" spans="1:12" s="166" customFormat="1" ht="15.75" customHeight="1">
      <c r="A17" s="125" t="s">
        <v>683</v>
      </c>
      <c r="B17" s="748"/>
      <c r="C17" s="833">
        <v>12</v>
      </c>
      <c r="D17" s="833">
        <v>13.3</v>
      </c>
      <c r="E17" s="833">
        <v>11.5</v>
      </c>
      <c r="F17" s="833">
        <v>9.2</v>
      </c>
      <c r="G17" s="833">
        <v>15.5</v>
      </c>
      <c r="H17" s="833">
        <v>19.4</v>
      </c>
      <c r="I17" s="833">
        <v>13.3</v>
      </c>
      <c r="J17" s="833">
        <v>10.8</v>
      </c>
      <c r="K17" s="164"/>
      <c r="L17" s="165"/>
    </row>
    <row r="18" spans="1:12" s="166" customFormat="1" ht="6.75" customHeight="1">
      <c r="A18" s="305"/>
      <c r="B18" s="167"/>
      <c r="C18" s="885"/>
      <c r="D18" s="903"/>
      <c r="E18" s="903"/>
      <c r="F18" s="903"/>
      <c r="G18" s="903"/>
      <c r="H18" s="903"/>
      <c r="I18" s="903"/>
      <c r="J18" s="903"/>
      <c r="K18" s="164"/>
      <c r="L18" s="165"/>
    </row>
    <row r="19" spans="1:11" s="2" customFormat="1" ht="15.75" customHeight="1">
      <c r="A19" s="3" t="s">
        <v>866</v>
      </c>
      <c r="B19" s="168"/>
      <c r="C19" s="840"/>
      <c r="D19" s="889"/>
      <c r="E19" s="889"/>
      <c r="F19" s="889"/>
      <c r="G19" s="889"/>
      <c r="H19" s="889"/>
      <c r="I19" s="889"/>
      <c r="J19" s="889"/>
      <c r="K19" s="164"/>
    </row>
    <row r="20" spans="1:12" s="2" customFormat="1" ht="15.75" customHeight="1">
      <c r="A20" s="3" t="s">
        <v>46</v>
      </c>
      <c r="B20" s="168"/>
      <c r="C20" s="833">
        <v>19.6</v>
      </c>
      <c r="D20" s="579">
        <v>16.9</v>
      </c>
      <c r="E20" s="579">
        <v>14.1</v>
      </c>
      <c r="F20" s="579">
        <v>10.6</v>
      </c>
      <c r="G20" s="579">
        <v>17.3</v>
      </c>
      <c r="H20" s="579">
        <v>24.5</v>
      </c>
      <c r="I20" s="579">
        <v>16.9</v>
      </c>
      <c r="J20" s="579">
        <v>11.2</v>
      </c>
      <c r="K20" s="164"/>
      <c r="L20" s="169"/>
    </row>
    <row r="21" spans="1:12" s="2" customFormat="1" ht="15.75" customHeight="1">
      <c r="A21" s="3" t="s">
        <v>47</v>
      </c>
      <c r="B21" s="168"/>
      <c r="C21" s="840">
        <v>27.7</v>
      </c>
      <c r="D21" s="580">
        <v>22.1</v>
      </c>
      <c r="E21" s="580">
        <v>24.9</v>
      </c>
      <c r="F21" s="579">
        <v>26.6</v>
      </c>
      <c r="G21" s="579">
        <v>25.9</v>
      </c>
      <c r="H21" s="579">
        <v>20.6</v>
      </c>
      <c r="I21" s="579">
        <v>23.9</v>
      </c>
      <c r="J21" s="579">
        <v>19</v>
      </c>
      <c r="K21" s="164"/>
      <c r="L21" s="169"/>
    </row>
    <row r="22" spans="1:12" s="2" customFormat="1" ht="15.75" customHeight="1">
      <c r="A22" s="3" t="s">
        <v>48</v>
      </c>
      <c r="B22" s="168"/>
      <c r="C22" s="833">
        <v>22.8</v>
      </c>
      <c r="D22" s="579">
        <v>23.9</v>
      </c>
      <c r="E22" s="579">
        <v>28.5</v>
      </c>
      <c r="F22" s="579">
        <v>27.1</v>
      </c>
      <c r="G22" s="579">
        <v>25.4</v>
      </c>
      <c r="H22" s="579">
        <v>26.8</v>
      </c>
      <c r="I22" s="579">
        <v>27.4</v>
      </c>
      <c r="J22" s="579">
        <v>26.8</v>
      </c>
      <c r="K22" s="164"/>
      <c r="L22" s="169"/>
    </row>
    <row r="23" spans="1:12" s="2" customFormat="1" ht="15.75" customHeight="1">
      <c r="A23" s="3" t="s">
        <v>410</v>
      </c>
      <c r="B23" s="168"/>
      <c r="C23" s="833">
        <v>22.9</v>
      </c>
      <c r="D23" s="579">
        <v>33.7</v>
      </c>
      <c r="E23" s="579">
        <v>28.8</v>
      </c>
      <c r="F23" s="580">
        <v>34.3</v>
      </c>
      <c r="G23" s="580">
        <v>27.8</v>
      </c>
      <c r="H23" s="580">
        <v>22.3</v>
      </c>
      <c r="I23" s="580">
        <v>28.5</v>
      </c>
      <c r="J23" s="580">
        <v>36</v>
      </c>
      <c r="K23" s="164"/>
      <c r="L23" s="169"/>
    </row>
    <row r="24" spans="1:12" s="2" customFormat="1" ht="15.75" customHeight="1">
      <c r="A24" s="32" t="s">
        <v>228</v>
      </c>
      <c r="B24" s="749"/>
      <c r="C24" s="833">
        <v>7</v>
      </c>
      <c r="D24" s="579">
        <v>3.4</v>
      </c>
      <c r="E24" s="579">
        <v>3.6</v>
      </c>
      <c r="F24" s="580">
        <v>1.4</v>
      </c>
      <c r="G24" s="580">
        <v>3.6</v>
      </c>
      <c r="H24" s="580">
        <v>5.8</v>
      </c>
      <c r="I24" s="580">
        <v>3.3</v>
      </c>
      <c r="J24" s="580">
        <v>7</v>
      </c>
      <c r="K24" s="164"/>
      <c r="L24" s="169"/>
    </row>
    <row r="25" spans="1:12" s="166" customFormat="1" ht="6.75" customHeight="1">
      <c r="A25" s="305"/>
      <c r="B25" s="167"/>
      <c r="C25" s="590"/>
      <c r="D25" s="591"/>
      <c r="E25" s="591"/>
      <c r="F25" s="591"/>
      <c r="G25" s="591"/>
      <c r="H25" s="591"/>
      <c r="I25" s="591"/>
      <c r="J25" s="591"/>
      <c r="K25" s="164"/>
      <c r="L25" s="165"/>
    </row>
    <row r="26" spans="1:11" s="166" customFormat="1" ht="15.75" customHeight="1">
      <c r="A26" s="305" t="s">
        <v>49</v>
      </c>
      <c r="B26" s="163" t="s">
        <v>351</v>
      </c>
      <c r="C26" s="840">
        <v>0.7</v>
      </c>
      <c r="D26" s="580">
        <v>1.1</v>
      </c>
      <c r="E26" s="580">
        <v>0.8</v>
      </c>
      <c r="F26" s="580">
        <v>1.1</v>
      </c>
      <c r="G26" s="580">
        <v>0.8</v>
      </c>
      <c r="H26" s="580">
        <v>0.5</v>
      </c>
      <c r="I26" s="580">
        <v>0.7</v>
      </c>
      <c r="J26" s="580">
        <v>1.8</v>
      </c>
      <c r="K26" s="164"/>
    </row>
    <row r="27" spans="1:11" s="166" customFormat="1" ht="15.75" customHeight="1">
      <c r="A27" s="305"/>
      <c r="B27" s="163" t="s">
        <v>197</v>
      </c>
      <c r="C27" s="833">
        <v>-34.7</v>
      </c>
      <c r="D27" s="579">
        <v>57.1</v>
      </c>
      <c r="E27" s="579">
        <v>-28.4</v>
      </c>
      <c r="F27" s="579">
        <v>-36.5</v>
      </c>
      <c r="G27" s="579">
        <v>-23.3</v>
      </c>
      <c r="H27" s="579">
        <v>7.8</v>
      </c>
      <c r="I27" s="579">
        <v>-2.6</v>
      </c>
      <c r="J27" s="579">
        <v>61.7</v>
      </c>
      <c r="K27" s="164"/>
    </row>
    <row r="28" spans="1:11" s="2" customFormat="1" ht="6.75" customHeight="1">
      <c r="A28" s="3"/>
      <c r="B28" s="168"/>
      <c r="C28" s="590"/>
      <c r="D28" s="591"/>
      <c r="E28" s="591"/>
      <c r="F28" s="591"/>
      <c r="G28" s="591"/>
      <c r="H28" s="591"/>
      <c r="I28" s="591"/>
      <c r="J28" s="591"/>
      <c r="K28" s="164"/>
    </row>
    <row r="29" spans="1:12" s="2" customFormat="1" ht="15.75" customHeight="1">
      <c r="A29" s="3" t="s">
        <v>50</v>
      </c>
      <c r="B29" s="163" t="s">
        <v>351</v>
      </c>
      <c r="C29" s="885">
        <v>6.1</v>
      </c>
      <c r="D29" s="580">
        <v>5.5</v>
      </c>
      <c r="E29" s="580">
        <v>6.5</v>
      </c>
      <c r="F29" s="580">
        <v>6.5</v>
      </c>
      <c r="G29" s="580">
        <v>6.7</v>
      </c>
      <c r="H29" s="580">
        <v>7.2</v>
      </c>
      <c r="I29" s="580">
        <v>6.7</v>
      </c>
      <c r="J29" s="580">
        <v>5.8</v>
      </c>
      <c r="K29" s="164"/>
      <c r="L29" s="165"/>
    </row>
    <row r="30" spans="1:11" s="2" customFormat="1" ht="15.75" customHeight="1">
      <c r="A30" s="3"/>
      <c r="B30" s="163" t="s">
        <v>197</v>
      </c>
      <c r="C30" s="881">
        <v>2.9</v>
      </c>
      <c r="D30" s="579">
        <v>-8.7</v>
      </c>
      <c r="E30" s="579">
        <v>18</v>
      </c>
      <c r="F30" s="796">
        <v>34.4</v>
      </c>
      <c r="G30" s="796">
        <v>13.2</v>
      </c>
      <c r="H30" s="796">
        <v>12.5</v>
      </c>
      <c r="I30" s="796">
        <v>3.9</v>
      </c>
      <c r="J30" s="796">
        <v>-11</v>
      </c>
      <c r="K30" s="164"/>
    </row>
    <row r="31" spans="1:11" s="2" customFormat="1" ht="6.75" customHeight="1">
      <c r="A31" s="3"/>
      <c r="B31" s="167"/>
      <c r="C31" s="590"/>
      <c r="D31" s="591"/>
      <c r="E31" s="591"/>
      <c r="F31" s="591"/>
      <c r="G31" s="591"/>
      <c r="H31" s="591"/>
      <c r="I31" s="591"/>
      <c r="J31" s="591"/>
      <c r="K31" s="164"/>
    </row>
    <row r="32" spans="1:11" s="2" customFormat="1" ht="15.75" customHeight="1">
      <c r="A32" s="3" t="s">
        <v>674</v>
      </c>
      <c r="B32" s="168"/>
      <c r="C32" s="590"/>
      <c r="D32" s="591"/>
      <c r="E32" s="591"/>
      <c r="F32" s="591"/>
      <c r="G32" s="591"/>
      <c r="H32" s="591"/>
      <c r="I32" s="591"/>
      <c r="J32" s="591"/>
      <c r="K32" s="164"/>
    </row>
    <row r="33" spans="1:11" s="2" customFormat="1" ht="15.75" customHeight="1">
      <c r="A33" s="7" t="s">
        <v>871</v>
      </c>
      <c r="B33" s="168"/>
      <c r="C33" s="885">
        <v>5.5</v>
      </c>
      <c r="D33" s="580">
        <v>5.6</v>
      </c>
      <c r="E33" s="580">
        <v>3.7</v>
      </c>
      <c r="F33" s="580">
        <v>4.1</v>
      </c>
      <c r="G33" s="580">
        <v>0.6</v>
      </c>
      <c r="H33" s="580">
        <v>0.7</v>
      </c>
      <c r="I33" s="580">
        <v>5.5</v>
      </c>
      <c r="J33" s="580">
        <v>5.1</v>
      </c>
      <c r="K33" s="164"/>
    </row>
    <row r="34" spans="1:11" s="2" customFormat="1" ht="15.75" customHeight="1">
      <c r="A34" s="7" t="s">
        <v>870</v>
      </c>
      <c r="B34" s="168"/>
      <c r="C34" s="885">
        <v>22.8</v>
      </c>
      <c r="D34" s="580">
        <v>16.7</v>
      </c>
      <c r="E34" s="580">
        <v>12.1</v>
      </c>
      <c r="F34" s="580">
        <v>10.2</v>
      </c>
      <c r="G34" s="580">
        <v>14.7</v>
      </c>
      <c r="H34" s="580">
        <v>19.8</v>
      </c>
      <c r="I34" s="580">
        <v>7</v>
      </c>
      <c r="J34" s="580">
        <v>14</v>
      </c>
      <c r="K34" s="164"/>
    </row>
    <row r="35" spans="1:11" s="2" customFormat="1" ht="15.75" customHeight="1">
      <c r="A35" s="7" t="s">
        <v>869</v>
      </c>
      <c r="B35" s="168"/>
      <c r="C35" s="885">
        <v>13.3</v>
      </c>
      <c r="D35" s="580">
        <v>17</v>
      </c>
      <c r="E35" s="580">
        <v>15</v>
      </c>
      <c r="F35" s="580">
        <v>10.8</v>
      </c>
      <c r="G35" s="580">
        <v>15.8</v>
      </c>
      <c r="H35" s="580">
        <v>12.5</v>
      </c>
      <c r="I35" s="580">
        <v>21.6</v>
      </c>
      <c r="J35" s="580">
        <v>15.6</v>
      </c>
      <c r="K35" s="164"/>
    </row>
    <row r="36" spans="1:11" s="2" customFormat="1" ht="15.75" customHeight="1">
      <c r="A36" s="7" t="s">
        <v>868</v>
      </c>
      <c r="B36" s="168"/>
      <c r="C36" s="885">
        <v>12.1</v>
      </c>
      <c r="D36" s="580">
        <v>13.5</v>
      </c>
      <c r="E36" s="580">
        <v>13.2</v>
      </c>
      <c r="F36" s="580">
        <v>18.5</v>
      </c>
      <c r="G36" s="580">
        <v>12.3</v>
      </c>
      <c r="H36" s="580">
        <v>12.2</v>
      </c>
      <c r="I36" s="580">
        <v>15.3</v>
      </c>
      <c r="J36" s="580">
        <v>13.9</v>
      </c>
      <c r="K36" s="164"/>
    </row>
    <row r="37" spans="1:11" s="2" customFormat="1" ht="15.75" customHeight="1">
      <c r="A37" s="958" t="s">
        <v>30</v>
      </c>
      <c r="B37" s="168"/>
      <c r="C37" s="580">
        <v>8.9</v>
      </c>
      <c r="D37" s="580">
        <v>5</v>
      </c>
      <c r="E37" s="580">
        <v>8</v>
      </c>
      <c r="F37" s="580">
        <v>7.7</v>
      </c>
      <c r="G37" s="580">
        <v>3.9</v>
      </c>
      <c r="H37" s="580">
        <v>8.2</v>
      </c>
      <c r="I37" s="580">
        <v>8.5</v>
      </c>
      <c r="J37" s="580">
        <v>2.7</v>
      </c>
      <c r="K37" s="164"/>
    </row>
    <row r="38" spans="1:11" s="2" customFormat="1" ht="15.75" customHeight="1">
      <c r="A38" s="7" t="s">
        <v>867</v>
      </c>
      <c r="B38" s="168"/>
      <c r="C38" s="885">
        <v>31</v>
      </c>
      <c r="D38" s="580">
        <v>29.7</v>
      </c>
      <c r="E38" s="580">
        <v>37.5</v>
      </c>
      <c r="F38" s="580">
        <v>35.9</v>
      </c>
      <c r="G38" s="580">
        <v>38.9</v>
      </c>
      <c r="H38" s="580">
        <v>34.2</v>
      </c>
      <c r="I38" s="580">
        <v>32.5</v>
      </c>
      <c r="J38" s="580">
        <v>38.8</v>
      </c>
      <c r="K38" s="164"/>
    </row>
    <row r="39" spans="2:11" s="2" customFormat="1" ht="6.75" customHeight="1">
      <c r="B39" s="168"/>
      <c r="C39" s="590"/>
      <c r="D39" s="591"/>
      <c r="E39" s="591"/>
      <c r="F39" s="591"/>
      <c r="G39" s="591"/>
      <c r="H39" s="591"/>
      <c r="I39" s="591"/>
      <c r="J39" s="591"/>
      <c r="K39" s="164"/>
    </row>
    <row r="40" spans="1:11" s="2" customFormat="1" ht="15.75" customHeight="1">
      <c r="A40" s="3" t="s">
        <v>280</v>
      </c>
      <c r="B40" s="168"/>
      <c r="C40" s="592"/>
      <c r="D40" s="593"/>
      <c r="E40" s="593"/>
      <c r="F40" s="593"/>
      <c r="G40" s="593"/>
      <c r="H40" s="593"/>
      <c r="I40" s="593"/>
      <c r="J40" s="593"/>
      <c r="K40" s="164"/>
    </row>
    <row r="41" spans="1:12" s="2" customFormat="1" ht="15.75" customHeight="1">
      <c r="A41" s="3" t="s">
        <v>51</v>
      </c>
      <c r="B41" s="168"/>
      <c r="C41" s="885">
        <v>44.4</v>
      </c>
      <c r="D41" s="580">
        <v>43.5</v>
      </c>
      <c r="E41" s="580">
        <v>43.9</v>
      </c>
      <c r="F41" s="580">
        <v>47.8</v>
      </c>
      <c r="G41" s="580">
        <v>37.2</v>
      </c>
      <c r="H41" s="580">
        <v>40.1</v>
      </c>
      <c r="I41" s="580">
        <v>48.2</v>
      </c>
      <c r="J41" s="580">
        <v>44.2</v>
      </c>
      <c r="K41" s="164"/>
      <c r="L41" s="169"/>
    </row>
    <row r="42" spans="1:12" s="2" customFormat="1" ht="15.75" customHeight="1">
      <c r="A42" s="3" t="s">
        <v>52</v>
      </c>
      <c r="B42" s="168"/>
      <c r="C42" s="885">
        <v>16.5</v>
      </c>
      <c r="D42" s="580">
        <v>17.1</v>
      </c>
      <c r="E42" s="580">
        <v>15.4</v>
      </c>
      <c r="F42" s="580">
        <v>12.2</v>
      </c>
      <c r="G42" s="580">
        <v>13.2</v>
      </c>
      <c r="H42" s="580">
        <v>8.9</v>
      </c>
      <c r="I42" s="580">
        <v>14</v>
      </c>
      <c r="J42" s="580">
        <v>9.2</v>
      </c>
      <c r="K42" s="164"/>
      <c r="L42" s="169"/>
    </row>
    <row r="43" spans="1:12" s="2" customFormat="1" ht="15.75" customHeight="1">
      <c r="A43" s="3" t="s">
        <v>53</v>
      </c>
      <c r="B43" s="168"/>
      <c r="C43" s="885">
        <v>14.9</v>
      </c>
      <c r="D43" s="580">
        <v>15.3</v>
      </c>
      <c r="E43" s="580">
        <v>12.3</v>
      </c>
      <c r="F43" s="580">
        <v>12.7</v>
      </c>
      <c r="G43" s="580">
        <v>13.8</v>
      </c>
      <c r="H43" s="580">
        <v>20.2</v>
      </c>
      <c r="I43" s="580">
        <v>8.4</v>
      </c>
      <c r="J43" s="580">
        <v>10.5</v>
      </c>
      <c r="K43" s="164"/>
      <c r="L43" s="169"/>
    </row>
    <row r="44" spans="1:12" s="2" customFormat="1" ht="15.75" customHeight="1">
      <c r="A44" s="3" t="s">
        <v>54</v>
      </c>
      <c r="B44" s="168"/>
      <c r="C44" s="885">
        <v>8.2</v>
      </c>
      <c r="D44" s="580">
        <v>10.2</v>
      </c>
      <c r="E44" s="580">
        <v>11.4</v>
      </c>
      <c r="F44" s="580">
        <v>13</v>
      </c>
      <c r="G44" s="580">
        <v>14.9</v>
      </c>
      <c r="H44" s="580">
        <v>12.4</v>
      </c>
      <c r="I44" s="580">
        <v>14.1</v>
      </c>
      <c r="J44" s="580">
        <v>20.5</v>
      </c>
      <c r="K44" s="164"/>
      <c r="L44" s="169"/>
    </row>
    <row r="45" spans="1:12" s="2" customFormat="1" ht="15.75" customHeight="1">
      <c r="A45" s="3" t="s">
        <v>55</v>
      </c>
      <c r="B45" s="168"/>
      <c r="C45" s="885">
        <v>10.6</v>
      </c>
      <c r="D45" s="580">
        <v>8.7</v>
      </c>
      <c r="E45" s="580">
        <v>13.5</v>
      </c>
      <c r="F45" s="580">
        <v>11.6</v>
      </c>
      <c r="G45" s="580">
        <v>15.8</v>
      </c>
      <c r="H45" s="580">
        <v>13.8</v>
      </c>
      <c r="I45" s="580">
        <v>12.8</v>
      </c>
      <c r="J45" s="580">
        <v>14.7</v>
      </c>
      <c r="K45" s="164"/>
      <c r="L45" s="169"/>
    </row>
    <row r="46" spans="1:11" s="2" customFormat="1" ht="6.75" customHeight="1">
      <c r="A46" s="171"/>
      <c r="B46" s="201"/>
      <c r="C46" s="171"/>
      <c r="D46" s="171"/>
      <c r="E46" s="171"/>
      <c r="F46" s="171"/>
      <c r="G46" s="171"/>
      <c r="H46" s="171"/>
      <c r="I46" s="171"/>
      <c r="J46" s="171"/>
      <c r="K46" s="164"/>
    </row>
    <row r="47" spans="1:10" s="2" customFormat="1" ht="4.5" customHeight="1">
      <c r="A47" s="868"/>
      <c r="B47" s="869"/>
      <c r="C47" s="868"/>
      <c r="D47" s="868"/>
      <c r="E47" s="868"/>
      <c r="F47" s="868"/>
      <c r="G47" s="868"/>
      <c r="H47" s="868"/>
      <c r="I47" s="868"/>
      <c r="J47" s="868"/>
    </row>
    <row r="48" spans="1:10" ht="15">
      <c r="A48" s="3"/>
      <c r="B48" s="153"/>
      <c r="C48" s="5"/>
      <c r="D48" s="5"/>
      <c r="E48" s="5"/>
      <c r="F48" s="5"/>
      <c r="G48" s="2"/>
      <c r="H48" s="2"/>
      <c r="I48" s="2"/>
      <c r="J48" s="2"/>
    </row>
    <row r="49" ht="15">
      <c r="A49" s="493"/>
    </row>
    <row r="52" ht="15">
      <c r="C52" s="348"/>
    </row>
    <row r="53" ht="15">
      <c r="C53" s="348"/>
    </row>
    <row r="57" ht="15">
      <c r="A57" s="172"/>
    </row>
  </sheetData>
  <sheetProtection/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130" zoomScaleNormal="130" zoomScaleSheetLayoutView="100" zoomScalePageLayoutView="0" workbookViewId="0" topLeftCell="A1">
      <selection activeCell="C1" sqref="C1"/>
    </sheetView>
  </sheetViews>
  <sheetFormatPr defaultColWidth="9.00390625" defaultRowHeight="16.5"/>
  <cols>
    <col min="1" max="1" width="26.75390625" style="54" customWidth="1"/>
    <col min="2" max="4" width="8.125" style="53" customWidth="1"/>
    <col min="5" max="5" width="8.625" style="53" customWidth="1"/>
    <col min="6" max="6" width="8.625" style="56" customWidth="1"/>
    <col min="7" max="9" width="8.625" style="53" customWidth="1"/>
    <col min="10" max="10" width="10.00390625" style="53" bestFit="1" customWidth="1"/>
    <col min="11" max="16384" width="9.00390625" style="53" customWidth="1"/>
  </cols>
  <sheetData>
    <row r="1" spans="1:2" ht="18.75" customHeight="1">
      <c r="A1" s="22" t="s">
        <v>550</v>
      </c>
      <c r="B1" s="52"/>
    </row>
    <row r="2" spans="1:2" ht="15" customHeight="1">
      <c r="A2" s="614"/>
      <c r="B2" s="52"/>
    </row>
    <row r="3" spans="1:2" ht="15" customHeight="1">
      <c r="A3" s="614"/>
      <c r="B3" s="52"/>
    </row>
    <row r="4" spans="1:2" ht="15" customHeight="1">
      <c r="A4" s="22" t="s">
        <v>463</v>
      </c>
      <c r="B4" s="52"/>
    </row>
    <row r="5" spans="2:9" ht="13.5" customHeight="1">
      <c r="B5" s="52"/>
      <c r="I5" s="596" t="s">
        <v>467</v>
      </c>
    </row>
    <row r="6" spans="1:9" s="57" customFormat="1" ht="15.75" customHeight="1">
      <c r="A6" s="107"/>
      <c r="B6" s="1012">
        <v>2013</v>
      </c>
      <c r="C6" s="1014">
        <v>2014</v>
      </c>
      <c r="D6" s="1016">
        <v>2015</v>
      </c>
      <c r="E6" s="17">
        <v>2015</v>
      </c>
      <c r="F6" s="17">
        <v>2015</v>
      </c>
      <c r="G6" s="17">
        <v>2016</v>
      </c>
      <c r="H6" s="17">
        <v>2016</v>
      </c>
      <c r="I6" s="17">
        <v>2016</v>
      </c>
    </row>
    <row r="7" spans="1:9" s="57" customFormat="1" ht="15.75" customHeight="1">
      <c r="A7" s="109"/>
      <c r="B7" s="1013"/>
      <c r="C7" s="1015"/>
      <c r="D7" s="1017"/>
      <c r="E7" s="95" t="s">
        <v>749</v>
      </c>
      <c r="F7" s="95" t="s">
        <v>750</v>
      </c>
      <c r="G7" s="95" t="s">
        <v>751</v>
      </c>
      <c r="H7" s="95" t="s">
        <v>748</v>
      </c>
      <c r="I7" s="95" t="s">
        <v>749</v>
      </c>
    </row>
    <row r="8" spans="1:6" ht="4.5" customHeight="1">
      <c r="A8" s="110"/>
      <c r="B8" s="52"/>
      <c r="C8" s="52"/>
      <c r="F8" s="53"/>
    </row>
    <row r="9" spans="1:6" ht="16.5" customHeight="1">
      <c r="A9" s="45" t="s">
        <v>442</v>
      </c>
      <c r="B9" s="19"/>
      <c r="C9" s="19"/>
      <c r="F9" s="53"/>
    </row>
    <row r="10" spans="1:9" ht="16.5" customHeight="1">
      <c r="A10" s="45" t="s">
        <v>443</v>
      </c>
      <c r="B10" s="843">
        <v>1.7</v>
      </c>
      <c r="C10" s="843">
        <v>2.4</v>
      </c>
      <c r="D10" s="843">
        <v>2.6</v>
      </c>
      <c r="E10" s="843">
        <v>2</v>
      </c>
      <c r="F10" s="843">
        <v>0.9</v>
      </c>
      <c r="G10" s="843">
        <v>0.8</v>
      </c>
      <c r="H10" s="843" t="s">
        <v>1199</v>
      </c>
      <c r="I10" s="842">
        <v>3.2</v>
      </c>
    </row>
    <row r="11" spans="1:9" ht="16.5" customHeight="1">
      <c r="A11" s="60" t="s">
        <v>444</v>
      </c>
      <c r="B11" s="843">
        <v>2.1</v>
      </c>
      <c r="C11" s="843">
        <v>2.7</v>
      </c>
      <c r="D11" s="843">
        <v>-7.3</v>
      </c>
      <c r="E11" s="843">
        <v>-1.7</v>
      </c>
      <c r="F11" s="843">
        <v>-3.3</v>
      </c>
      <c r="G11" s="843">
        <v>-2.9</v>
      </c>
      <c r="H11" s="843">
        <v>1.7</v>
      </c>
      <c r="I11" s="842">
        <v>4.2</v>
      </c>
    </row>
    <row r="12" spans="1:9" ht="16.5" customHeight="1">
      <c r="A12" s="60" t="s">
        <v>445</v>
      </c>
      <c r="B12" s="843">
        <v>-0.3</v>
      </c>
      <c r="C12" s="843">
        <v>3.9</v>
      </c>
      <c r="D12" s="843">
        <v>-4.6</v>
      </c>
      <c r="E12" s="843">
        <v>-1.3</v>
      </c>
      <c r="F12" s="843">
        <v>-2.3</v>
      </c>
      <c r="G12" s="843">
        <v>-2.3</v>
      </c>
      <c r="H12" s="843">
        <v>1.2</v>
      </c>
      <c r="I12" s="842">
        <v>1.2</v>
      </c>
    </row>
    <row r="13" spans="1:9" ht="16.5" customHeight="1">
      <c r="A13" s="45" t="s">
        <v>337</v>
      </c>
      <c r="B13" s="843">
        <v>1.5</v>
      </c>
      <c r="C13" s="843">
        <v>1.6</v>
      </c>
      <c r="D13" s="843">
        <v>0.1</v>
      </c>
      <c r="E13" s="843">
        <v>0.3</v>
      </c>
      <c r="F13" s="843">
        <v>0.2</v>
      </c>
      <c r="G13" s="843">
        <v>-0.1</v>
      </c>
      <c r="H13" s="843">
        <v>0.6</v>
      </c>
      <c r="I13" s="842">
        <v>0.4</v>
      </c>
    </row>
    <row r="14" spans="1:9" ht="16.5" customHeight="1">
      <c r="A14" s="45" t="s">
        <v>165</v>
      </c>
      <c r="B14" s="843">
        <v>7.4</v>
      </c>
      <c r="C14" s="843">
        <v>6.2</v>
      </c>
      <c r="D14" s="843">
        <v>5.3</v>
      </c>
      <c r="E14" s="843">
        <v>5.2</v>
      </c>
      <c r="F14" s="843">
        <v>5</v>
      </c>
      <c r="G14" s="843">
        <v>4.9</v>
      </c>
      <c r="H14" s="843">
        <v>4.9</v>
      </c>
      <c r="I14" s="842">
        <v>4.9</v>
      </c>
    </row>
    <row r="15" spans="1:9" ht="4.5" customHeight="1">
      <c r="A15" s="46"/>
      <c r="B15" s="843"/>
      <c r="C15" s="843"/>
      <c r="D15" s="843"/>
      <c r="E15" s="843"/>
      <c r="F15" s="843"/>
      <c r="G15" s="843"/>
      <c r="H15" s="843"/>
      <c r="I15" s="842"/>
    </row>
    <row r="16" spans="1:9" ht="16.5" customHeight="1">
      <c r="A16" s="45" t="s">
        <v>461</v>
      </c>
      <c r="B16" s="843"/>
      <c r="C16" s="843"/>
      <c r="D16" s="843"/>
      <c r="E16" s="843"/>
      <c r="F16" s="843"/>
      <c r="G16" s="843"/>
      <c r="H16" s="843"/>
      <c r="I16" s="842"/>
    </row>
    <row r="17" spans="1:9" ht="16.5" customHeight="1">
      <c r="A17" s="45" t="s">
        <v>443</v>
      </c>
      <c r="B17" s="843">
        <v>1.4</v>
      </c>
      <c r="C17" s="843" t="s">
        <v>1200</v>
      </c>
      <c r="D17" s="843" t="s">
        <v>1201</v>
      </c>
      <c r="E17" s="843" t="s">
        <v>1202</v>
      </c>
      <c r="F17" s="843">
        <v>-0.4</v>
      </c>
      <c r="G17" s="843" t="s">
        <v>1203</v>
      </c>
      <c r="H17" s="843" t="s">
        <v>1204</v>
      </c>
      <c r="I17" s="842">
        <v>0.3</v>
      </c>
    </row>
    <row r="18" spans="1:9" ht="16.5" customHeight="1">
      <c r="A18" s="60" t="s">
        <v>444</v>
      </c>
      <c r="B18" s="843" t="s">
        <v>1205</v>
      </c>
      <c r="C18" s="843">
        <v>4.6</v>
      </c>
      <c r="D18" s="843">
        <v>3.5</v>
      </c>
      <c r="E18" s="844" t="s">
        <v>1206</v>
      </c>
      <c r="F18" s="844" t="s">
        <v>1207</v>
      </c>
      <c r="G18" s="844" t="s">
        <v>1208</v>
      </c>
      <c r="H18" s="844" t="s">
        <v>1207</v>
      </c>
      <c r="I18" s="842">
        <v>-0.9</v>
      </c>
    </row>
    <row r="19" spans="1:9" ht="16.5" customHeight="1">
      <c r="A19" s="60" t="s">
        <v>445</v>
      </c>
      <c r="B19" s="843" t="s">
        <v>1209</v>
      </c>
      <c r="C19" s="843" t="s">
        <v>1210</v>
      </c>
      <c r="D19" s="843">
        <v>-8.6</v>
      </c>
      <c r="E19" s="843" t="s">
        <v>1211</v>
      </c>
      <c r="F19" s="844" t="s">
        <v>1212</v>
      </c>
      <c r="G19" s="844" t="s">
        <v>1213</v>
      </c>
      <c r="H19" s="844" t="s">
        <v>1214</v>
      </c>
      <c r="I19" s="842">
        <v>-1.4</v>
      </c>
    </row>
    <row r="20" spans="1:9" ht="16.5" customHeight="1">
      <c r="A20" s="45" t="s">
        <v>337</v>
      </c>
      <c r="B20" s="843">
        <v>0.3</v>
      </c>
      <c r="C20" s="843">
        <v>2.8</v>
      </c>
      <c r="D20" s="843">
        <v>0.8</v>
      </c>
      <c r="E20" s="844" t="s">
        <v>1215</v>
      </c>
      <c r="F20" s="844" t="s">
        <v>1216</v>
      </c>
      <c r="G20" s="844" t="s">
        <v>1215</v>
      </c>
      <c r="H20" s="844" t="s">
        <v>1215</v>
      </c>
      <c r="I20" s="842">
        <v>-0.2</v>
      </c>
    </row>
    <row r="21" spans="1:9" ht="16.5" customHeight="1">
      <c r="A21" s="45" t="s">
        <v>165</v>
      </c>
      <c r="B21" s="843">
        <v>4</v>
      </c>
      <c r="C21" s="843">
        <v>3.6</v>
      </c>
      <c r="D21" s="843">
        <v>3.4</v>
      </c>
      <c r="E21" s="843">
        <v>3.4</v>
      </c>
      <c r="F21" s="843">
        <v>3.3</v>
      </c>
      <c r="G21" s="843">
        <v>3.2</v>
      </c>
      <c r="H21" s="843">
        <v>3.2</v>
      </c>
      <c r="I21" s="842">
        <v>3</v>
      </c>
    </row>
    <row r="22" spans="1:9" ht="4.5" customHeight="1">
      <c r="A22" s="46"/>
      <c r="B22" s="843"/>
      <c r="C22" s="843"/>
      <c r="D22" s="843"/>
      <c r="E22" s="843"/>
      <c r="F22" s="843"/>
      <c r="G22" s="843"/>
      <c r="H22" s="843"/>
      <c r="I22" s="842"/>
    </row>
    <row r="23" spans="1:9" ht="16.5" customHeight="1">
      <c r="A23" s="45" t="s">
        <v>459</v>
      </c>
      <c r="B23" s="843"/>
      <c r="C23" s="843"/>
      <c r="D23" s="843"/>
      <c r="E23" s="843"/>
      <c r="F23" s="843"/>
      <c r="G23" s="843"/>
      <c r="H23" s="843"/>
      <c r="I23" s="842"/>
    </row>
    <row r="24" spans="1:9" ht="16.5" customHeight="1">
      <c r="A24" s="45" t="s">
        <v>339</v>
      </c>
      <c r="B24" s="843">
        <v>3.1</v>
      </c>
      <c r="C24" s="843">
        <v>2.7</v>
      </c>
      <c r="D24" s="843">
        <v>2.4</v>
      </c>
      <c r="E24" s="843">
        <v>0.5</v>
      </c>
      <c r="F24" s="843">
        <v>0.2</v>
      </c>
      <c r="G24" s="843">
        <v>-0.5</v>
      </c>
      <c r="H24" s="843" t="s">
        <v>1217</v>
      </c>
      <c r="I24" s="842">
        <v>0.6</v>
      </c>
    </row>
    <row r="25" spans="1:9" ht="16.5" customHeight="1">
      <c r="A25" s="60" t="s">
        <v>444</v>
      </c>
      <c r="B25" s="843">
        <v>3.6</v>
      </c>
      <c r="C25" s="843">
        <v>3.2</v>
      </c>
      <c r="D25" s="843">
        <v>-1.8</v>
      </c>
      <c r="E25" s="843">
        <v>-0.1</v>
      </c>
      <c r="F25" s="843">
        <v>1.1</v>
      </c>
      <c r="G25" s="843">
        <v>-5.9</v>
      </c>
      <c r="H25" s="843">
        <v>6.8</v>
      </c>
      <c r="I25" s="842">
        <v>1.5</v>
      </c>
    </row>
    <row r="26" spans="1:9" ht="16.5" customHeight="1">
      <c r="A26" s="60" t="s">
        <v>445</v>
      </c>
      <c r="B26" s="843">
        <v>3.8</v>
      </c>
      <c r="C26" s="843">
        <v>3.9</v>
      </c>
      <c r="D26" s="843">
        <v>-4.1</v>
      </c>
      <c r="E26" s="843">
        <v>-1.7</v>
      </c>
      <c r="F26" s="843">
        <v>0.9</v>
      </c>
      <c r="G26" s="843">
        <v>-4.2</v>
      </c>
      <c r="H26" s="843">
        <v>4.8</v>
      </c>
      <c r="I26" s="842">
        <v>2.9</v>
      </c>
    </row>
    <row r="27" spans="1:9" ht="16.5" customHeight="1">
      <c r="A27" s="60" t="s">
        <v>446</v>
      </c>
      <c r="B27" s="843">
        <v>4.3</v>
      </c>
      <c r="C27" s="843">
        <v>4.4</v>
      </c>
      <c r="D27" s="843">
        <v>3</v>
      </c>
      <c r="E27" s="843">
        <v>-0.1</v>
      </c>
      <c r="F27" s="843">
        <v>2.7</v>
      </c>
      <c r="G27" s="843">
        <v>0.7</v>
      </c>
      <c r="H27" s="843">
        <v>-0.7</v>
      </c>
      <c r="I27" s="842">
        <v>0.4</v>
      </c>
    </row>
    <row r="28" spans="1:9" ht="16.5" customHeight="1">
      <c r="A28" s="45" t="s">
        <v>165</v>
      </c>
      <c r="B28" s="843">
        <v>3.4</v>
      </c>
      <c r="C28" s="843">
        <v>3.3</v>
      </c>
      <c r="D28" s="843">
        <v>3.3</v>
      </c>
      <c r="E28" s="843">
        <v>3.3</v>
      </c>
      <c r="F28" s="843">
        <v>3.3</v>
      </c>
      <c r="G28" s="843">
        <v>3.4</v>
      </c>
      <c r="H28" s="843">
        <v>3.4</v>
      </c>
      <c r="I28" s="842">
        <v>3.4</v>
      </c>
    </row>
    <row r="29" spans="1:9" ht="4.5" customHeight="1">
      <c r="A29" s="61"/>
      <c r="B29" s="196"/>
      <c r="C29" s="79"/>
      <c r="D29" s="79"/>
      <c r="E29" s="63"/>
      <c r="F29" s="63"/>
      <c r="G29" s="63"/>
      <c r="H29" s="79"/>
      <c r="I29" s="79"/>
    </row>
    <row r="30" spans="1:9" ht="13.5" customHeight="1">
      <c r="A30" s="665" t="s">
        <v>560</v>
      </c>
      <c r="B30" s="52"/>
      <c r="C30" s="52"/>
      <c r="D30" s="52"/>
      <c r="E30" s="52"/>
      <c r="F30" s="55"/>
      <c r="G30" s="55"/>
      <c r="H30" s="55"/>
      <c r="I30" s="52"/>
    </row>
    <row r="31" ht="15">
      <c r="A31" s="666" t="s">
        <v>341</v>
      </c>
    </row>
    <row r="32" ht="15">
      <c r="A32" s="667" t="s">
        <v>746</v>
      </c>
    </row>
    <row r="33" ht="15">
      <c r="A33" s="667" t="s">
        <v>747</v>
      </c>
    </row>
    <row r="34" ht="15" customHeight="1"/>
    <row r="35" ht="15" customHeight="1"/>
    <row r="36" ht="15.75">
      <c r="A36" s="54" t="s">
        <v>166</v>
      </c>
    </row>
    <row r="37" ht="13.5" customHeight="1"/>
    <row r="38" spans="1:9" ht="15.75" customHeight="1">
      <c r="A38" s="607"/>
      <c r="B38" s="1012" t="s">
        <v>1133</v>
      </c>
      <c r="C38" s="1014" t="s">
        <v>1134</v>
      </c>
      <c r="D38" s="1016" t="s">
        <v>1135</v>
      </c>
      <c r="E38" s="17">
        <v>2015</v>
      </c>
      <c r="F38" s="17">
        <v>2015</v>
      </c>
      <c r="G38" s="17">
        <v>2016</v>
      </c>
      <c r="H38" s="17">
        <v>2016</v>
      </c>
      <c r="I38" s="17">
        <v>2016</v>
      </c>
    </row>
    <row r="39" spans="1:10" ht="15.75" customHeight="1">
      <c r="A39" s="109"/>
      <c r="B39" s="1013"/>
      <c r="C39" s="1015"/>
      <c r="D39" s="1017"/>
      <c r="E39" s="95" t="s">
        <v>1088</v>
      </c>
      <c r="F39" s="95" t="s">
        <v>1089</v>
      </c>
      <c r="G39" s="95" t="s">
        <v>1090</v>
      </c>
      <c r="H39" s="95" t="s">
        <v>1136</v>
      </c>
      <c r="I39" s="95" t="s">
        <v>920</v>
      </c>
      <c r="J39" s="74"/>
    </row>
    <row r="40" spans="1:6" ht="4.5" customHeight="1">
      <c r="A40" s="108"/>
      <c r="F40" s="53"/>
    </row>
    <row r="41" spans="1:6" ht="15.75" customHeight="1">
      <c r="A41" s="152" t="s">
        <v>167</v>
      </c>
      <c r="F41" s="53"/>
    </row>
    <row r="42" spans="1:10" ht="15.75" customHeight="1">
      <c r="A42" s="46" t="s">
        <v>677</v>
      </c>
      <c r="B42" s="280">
        <v>411865</v>
      </c>
      <c r="C42" s="280">
        <v>442070</v>
      </c>
      <c r="D42" s="280">
        <v>362641</v>
      </c>
      <c r="E42" s="280">
        <v>88205</v>
      </c>
      <c r="F42" s="280">
        <v>91782</v>
      </c>
      <c r="G42" s="280">
        <v>84434</v>
      </c>
      <c r="H42" s="280">
        <v>83319</v>
      </c>
      <c r="I42" s="280">
        <v>90864</v>
      </c>
      <c r="J42" s="83"/>
    </row>
    <row r="43" spans="1:9" ht="15.75" customHeight="1">
      <c r="A43" s="46" t="s">
        <v>168</v>
      </c>
      <c r="B43" s="277">
        <v>692.5</v>
      </c>
      <c r="C43" s="277">
        <v>710.9</v>
      </c>
      <c r="D43" s="40">
        <v>565.3</v>
      </c>
      <c r="E43" s="40" t="s">
        <v>169</v>
      </c>
      <c r="F43" s="40" t="s">
        <v>169</v>
      </c>
      <c r="G43" s="40" t="s">
        <v>169</v>
      </c>
      <c r="H43" s="40" t="s">
        <v>169</v>
      </c>
      <c r="I43" s="40" t="s">
        <v>169</v>
      </c>
    </row>
    <row r="44" spans="1:6" ht="4.5" customHeight="1">
      <c r="A44" s="46" t="s">
        <v>170</v>
      </c>
      <c r="E44" s="277"/>
      <c r="F44" s="277"/>
    </row>
    <row r="45" spans="1:6" ht="15">
      <c r="A45" s="45" t="s">
        <v>879</v>
      </c>
      <c r="E45" s="277"/>
      <c r="F45" s="277"/>
    </row>
    <row r="46" spans="1:10" ht="15">
      <c r="A46" s="46" t="s">
        <v>677</v>
      </c>
      <c r="B46" s="602">
        <v>447444</v>
      </c>
      <c r="C46" s="602">
        <v>442070</v>
      </c>
      <c r="D46" s="280">
        <v>346860</v>
      </c>
      <c r="E46" s="280">
        <v>83355</v>
      </c>
      <c r="F46" s="280">
        <v>86598</v>
      </c>
      <c r="G46" s="280">
        <v>79963</v>
      </c>
      <c r="H46" s="280">
        <v>79656</v>
      </c>
      <c r="I46" s="280">
        <v>86701</v>
      </c>
      <c r="J46" s="83"/>
    </row>
    <row r="47" spans="1:6" ht="4.5" customHeight="1">
      <c r="A47" s="46"/>
      <c r="F47" s="53"/>
    </row>
    <row r="48" spans="1:6" ht="15.75" customHeight="1">
      <c r="A48" s="45" t="s">
        <v>171</v>
      </c>
      <c r="F48" s="53"/>
    </row>
    <row r="49" spans="1:9" ht="15">
      <c r="A49" s="46" t="s">
        <v>172</v>
      </c>
      <c r="B49" s="250">
        <v>11.2</v>
      </c>
      <c r="C49" s="250">
        <v>-1.2</v>
      </c>
      <c r="D49" s="250">
        <v>-21.5</v>
      </c>
      <c r="E49" s="250">
        <v>-21.6</v>
      </c>
      <c r="F49" s="250">
        <v>-17.2</v>
      </c>
      <c r="G49" s="250">
        <v>-12.4</v>
      </c>
      <c r="H49" s="250">
        <v>-7</v>
      </c>
      <c r="I49" s="250">
        <v>4</v>
      </c>
    </row>
    <row r="50" spans="1:9" ht="15">
      <c r="A50" s="46" t="s">
        <v>173</v>
      </c>
      <c r="B50" s="250">
        <v>6.7</v>
      </c>
      <c r="C50" s="250">
        <v>5.9</v>
      </c>
      <c r="D50" s="549">
        <v>2.1</v>
      </c>
      <c r="E50" s="549">
        <v>0.4</v>
      </c>
      <c r="F50" s="549">
        <v>0.9</v>
      </c>
      <c r="G50" s="549">
        <v>-2.4</v>
      </c>
      <c r="H50" s="549">
        <v>-2.8</v>
      </c>
      <c r="I50" s="549">
        <v>0.3</v>
      </c>
    </row>
    <row r="51" spans="1:9" ht="15">
      <c r="A51" s="65" t="s">
        <v>174</v>
      </c>
      <c r="B51" s="250">
        <v>7.3</v>
      </c>
      <c r="C51" s="250">
        <v>6.3</v>
      </c>
      <c r="D51" s="250">
        <v>1.5</v>
      </c>
      <c r="E51" s="250">
        <v>0.5</v>
      </c>
      <c r="F51" s="250">
        <v>0.1</v>
      </c>
      <c r="G51" s="250">
        <v>-1.7</v>
      </c>
      <c r="H51" s="250">
        <v>-1.8</v>
      </c>
      <c r="I51" s="250">
        <v>0.5</v>
      </c>
    </row>
    <row r="52" spans="1:9" ht="15">
      <c r="A52" s="65" t="s">
        <v>175</v>
      </c>
      <c r="B52" s="250">
        <v>1.9</v>
      </c>
      <c r="C52" s="250">
        <v>3.4</v>
      </c>
      <c r="D52" s="250">
        <v>5.3</v>
      </c>
      <c r="E52" s="250">
        <v>0.3</v>
      </c>
      <c r="F52" s="250">
        <v>2.3</v>
      </c>
      <c r="G52" s="250">
        <v>-1.2</v>
      </c>
      <c r="H52" s="250">
        <v>-3.1</v>
      </c>
      <c r="I52" s="250">
        <v>4.5</v>
      </c>
    </row>
    <row r="53" spans="1:9" ht="15">
      <c r="A53" s="46" t="s">
        <v>176</v>
      </c>
      <c r="B53" s="250">
        <v>5.5</v>
      </c>
      <c r="C53" s="250">
        <v>6.4</v>
      </c>
      <c r="D53" s="250">
        <v>4.2</v>
      </c>
      <c r="E53" s="250">
        <v>5.2</v>
      </c>
      <c r="F53" s="250">
        <v>1.5</v>
      </c>
      <c r="G53" s="250">
        <v>-0.2</v>
      </c>
      <c r="H53" s="250">
        <v>6.1</v>
      </c>
      <c r="I53" s="250">
        <v>-1.3</v>
      </c>
    </row>
    <row r="54" spans="1:9" ht="15">
      <c r="A54" s="46" t="s">
        <v>177</v>
      </c>
      <c r="B54" s="250">
        <v>9.3</v>
      </c>
      <c r="C54" s="250">
        <v>37.1</v>
      </c>
      <c r="D54" s="250">
        <v>5.4</v>
      </c>
      <c r="E54" s="250">
        <v>0.3</v>
      </c>
      <c r="F54" s="250">
        <v>-15.6</v>
      </c>
      <c r="G54" s="250">
        <v>-35</v>
      </c>
      <c r="H54" s="250">
        <v>-20</v>
      </c>
      <c r="I54" s="250">
        <v>2.3</v>
      </c>
    </row>
    <row r="55" spans="1:9" ht="15">
      <c r="A55" s="65" t="s">
        <v>178</v>
      </c>
      <c r="B55" s="250">
        <v>33.8</v>
      </c>
      <c r="C55" s="250">
        <v>43.7</v>
      </c>
      <c r="D55" s="250">
        <v>3.3</v>
      </c>
      <c r="E55" s="250">
        <v>-1</v>
      </c>
      <c r="F55" s="250">
        <v>-24.2</v>
      </c>
      <c r="G55" s="250">
        <v>-36.1</v>
      </c>
      <c r="H55" s="250">
        <v>-23.2</v>
      </c>
      <c r="I55" s="250">
        <v>2.4</v>
      </c>
    </row>
    <row r="56" spans="1:9" ht="15">
      <c r="A56" s="65" t="s">
        <v>179</v>
      </c>
      <c r="B56" s="250">
        <v>-47.9</v>
      </c>
      <c r="C56" s="250">
        <v>-5.4</v>
      </c>
      <c r="D56" s="250">
        <v>27.8</v>
      </c>
      <c r="E56" s="250">
        <v>22.4</v>
      </c>
      <c r="F56" s="250">
        <v>23.2</v>
      </c>
      <c r="G56" s="250">
        <v>-6.3</v>
      </c>
      <c r="H56" s="250">
        <v>40.4</v>
      </c>
      <c r="I56" s="250">
        <v>1.8</v>
      </c>
    </row>
    <row r="57" spans="1:9" ht="15">
      <c r="A57" s="46" t="s">
        <v>180</v>
      </c>
      <c r="B57" s="250">
        <v>7.2</v>
      </c>
      <c r="C57" s="250">
        <v>20.6</v>
      </c>
      <c r="D57" s="250">
        <v>10.2</v>
      </c>
      <c r="E57" s="250">
        <v>7.3</v>
      </c>
      <c r="F57" s="250">
        <v>-12.8</v>
      </c>
      <c r="G57" s="250">
        <v>-24.6</v>
      </c>
      <c r="H57" s="250">
        <v>-24.7</v>
      </c>
      <c r="I57" s="250">
        <v>-15.6</v>
      </c>
    </row>
    <row r="58" spans="1:9" ht="15">
      <c r="A58" s="46" t="s">
        <v>181</v>
      </c>
      <c r="B58" s="250">
        <v>13.4</v>
      </c>
      <c r="C58" s="250">
        <v>-5.3</v>
      </c>
      <c r="D58" s="250">
        <v>-28.2</v>
      </c>
      <c r="E58" s="250">
        <v>-27.2</v>
      </c>
      <c r="F58" s="250">
        <v>-20.4</v>
      </c>
      <c r="G58" s="250">
        <v>-11.9</v>
      </c>
      <c r="H58" s="250">
        <v>-8.1</v>
      </c>
      <c r="I58" s="250">
        <v>3.3</v>
      </c>
    </row>
    <row r="59" spans="1:9" ht="15.75" customHeight="1">
      <c r="A59" s="46" t="s">
        <v>182</v>
      </c>
      <c r="B59" s="250">
        <v>16.2</v>
      </c>
      <c r="C59" s="250">
        <v>14.3</v>
      </c>
      <c r="D59" s="250">
        <v>0.6</v>
      </c>
      <c r="E59" s="250">
        <v>1.4</v>
      </c>
      <c r="F59" s="250">
        <v>-13.7</v>
      </c>
      <c r="G59" s="250">
        <v>-21.6</v>
      </c>
      <c r="H59" s="250">
        <v>-17</v>
      </c>
      <c r="I59" s="250">
        <v>-7.3</v>
      </c>
    </row>
    <row r="60" spans="1:9" ht="15.75" customHeight="1">
      <c r="A60" s="46" t="s">
        <v>183</v>
      </c>
      <c r="B60" s="549">
        <v>-4.5</v>
      </c>
      <c r="C60" s="549">
        <v>6.7</v>
      </c>
      <c r="D60" s="807">
        <v>0.4</v>
      </c>
      <c r="E60" s="807">
        <v>-5.6</v>
      </c>
      <c r="F60" s="807">
        <v>14.4</v>
      </c>
      <c r="G60" s="807">
        <v>-6.3</v>
      </c>
      <c r="H60" s="807">
        <v>-3.1</v>
      </c>
      <c r="I60" s="807">
        <v>6.2</v>
      </c>
    </row>
    <row r="61" spans="1:9" ht="4.5" customHeight="1">
      <c r="A61" s="92"/>
      <c r="B61" s="310"/>
      <c r="C61" s="92"/>
      <c r="D61" s="92"/>
      <c r="E61" s="43"/>
      <c r="F61" s="43"/>
      <c r="G61" s="43"/>
      <c r="H61" s="79"/>
      <c r="I61" s="79"/>
    </row>
    <row r="62" ht="15">
      <c r="A62" s="666"/>
    </row>
    <row r="90" spans="1:6" ht="15">
      <c r="A90" s="53"/>
      <c r="E90" s="56"/>
      <c r="F90" s="53"/>
    </row>
  </sheetData>
  <sheetProtection/>
  <mergeCells count="6">
    <mergeCell ref="D6:D7"/>
    <mergeCell ref="C6:C7"/>
    <mergeCell ref="B6:B7"/>
    <mergeCell ref="B38:B39"/>
    <mergeCell ref="C38:C39"/>
    <mergeCell ref="D38:D3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  <headerFooter alignWithMargins="0">
    <oddFooter xml:space="preserve">&amp;L 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120" zoomScaleNormal="120" zoomScalePageLayoutView="0" workbookViewId="0" topLeftCell="A1">
      <selection activeCell="B1" sqref="B1"/>
    </sheetView>
  </sheetViews>
  <sheetFormatPr defaultColWidth="9.00390625" defaultRowHeight="16.5"/>
  <cols>
    <col min="1" max="1" width="30.25390625" style="53" customWidth="1"/>
    <col min="2" max="2" width="9.25390625" style="53" customWidth="1"/>
    <col min="3" max="3" width="7.75390625" style="53" customWidth="1"/>
    <col min="4" max="4" width="7.50390625" style="53" customWidth="1"/>
    <col min="5" max="5" width="7.375" style="53" customWidth="1"/>
    <col min="6" max="7" width="7.50390625" style="53" customWidth="1"/>
    <col min="8" max="8" width="7.25390625" style="53" customWidth="1"/>
    <col min="9" max="9" width="7.50390625" style="53" customWidth="1"/>
    <col min="10" max="10" width="7.75390625" style="53" customWidth="1"/>
    <col min="11" max="11" width="6.00390625" style="53" customWidth="1"/>
    <col min="12" max="16384" width="9.00390625" style="53" customWidth="1"/>
  </cols>
  <sheetData>
    <row r="1" spans="1:2" ht="15.75">
      <c r="A1" s="864" t="s">
        <v>834</v>
      </c>
      <c r="B1" s="173"/>
    </row>
    <row r="2" ht="15" customHeight="1">
      <c r="B2" s="173"/>
    </row>
    <row r="3" ht="15" customHeight="1">
      <c r="B3" s="173"/>
    </row>
    <row r="4" spans="1:2" ht="15.75">
      <c r="A4" s="53" t="s">
        <v>777</v>
      </c>
      <c r="B4" s="173"/>
    </row>
    <row r="5" spans="2:10" ht="15" customHeight="1">
      <c r="B5" s="173"/>
      <c r="C5" s="79"/>
      <c r="J5" s="79"/>
    </row>
    <row r="6" spans="1:11" ht="15" customHeight="1">
      <c r="A6" s="174"/>
      <c r="B6" s="175"/>
      <c r="C6" s="176"/>
      <c r="D6" s="1012">
        <v>2013</v>
      </c>
      <c r="E6" s="1014">
        <v>2014</v>
      </c>
      <c r="F6" s="1016">
        <v>2015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</row>
    <row r="7" spans="1:11" ht="18" customHeight="1">
      <c r="A7" s="69"/>
      <c r="B7" s="177"/>
      <c r="C7" s="98"/>
      <c r="D7" s="1013"/>
      <c r="E7" s="1015"/>
      <c r="F7" s="1017"/>
      <c r="G7" s="95" t="s">
        <v>749</v>
      </c>
      <c r="H7" s="95" t="s">
        <v>750</v>
      </c>
      <c r="I7" s="95" t="s">
        <v>751</v>
      </c>
      <c r="J7" s="95" t="s">
        <v>748</v>
      </c>
      <c r="K7" s="95" t="s">
        <v>749</v>
      </c>
    </row>
    <row r="8" spans="1:3" ht="9.75" customHeight="1">
      <c r="A8" s="86"/>
      <c r="B8" s="178"/>
      <c r="C8" s="185"/>
    </row>
    <row r="9" spans="1:11" s="159" customFormat="1" ht="15" customHeight="1">
      <c r="A9" s="160" t="s">
        <v>281</v>
      </c>
      <c r="B9" s="379"/>
      <c r="C9" s="714" t="s">
        <v>308</v>
      </c>
      <c r="D9" s="904">
        <v>2.1</v>
      </c>
      <c r="E9" s="905">
        <v>1.4</v>
      </c>
      <c r="F9" s="905">
        <v>1.6</v>
      </c>
      <c r="G9" s="905">
        <v>1.9</v>
      </c>
      <c r="H9" s="905">
        <v>1.9</v>
      </c>
      <c r="I9" s="905">
        <v>2</v>
      </c>
      <c r="J9" s="905">
        <v>2.1</v>
      </c>
      <c r="K9" s="905">
        <v>2.2</v>
      </c>
    </row>
    <row r="10" spans="1:11" s="159" customFormat="1" ht="15" customHeight="1">
      <c r="A10" s="643"/>
      <c r="B10" s="179"/>
      <c r="C10" s="180"/>
      <c r="D10" s="904"/>
      <c r="E10" s="905"/>
      <c r="F10" s="905"/>
      <c r="G10" s="906"/>
      <c r="H10" s="906"/>
      <c r="I10" s="906"/>
      <c r="J10" s="906"/>
      <c r="K10" s="906"/>
    </row>
    <row r="11" spans="1:11" s="159" customFormat="1" ht="15" customHeight="1">
      <c r="A11" s="47" t="s">
        <v>56</v>
      </c>
      <c r="B11" s="179"/>
      <c r="C11" s="180"/>
      <c r="D11" s="904"/>
      <c r="E11" s="905"/>
      <c r="F11" s="905"/>
      <c r="G11" s="906"/>
      <c r="H11" s="906"/>
      <c r="I11" s="906"/>
      <c r="J11" s="906"/>
      <c r="K11" s="906"/>
    </row>
    <row r="12" spans="1:13" ht="15" customHeight="1">
      <c r="A12" s="44" t="s">
        <v>309</v>
      </c>
      <c r="B12" s="179"/>
      <c r="C12" s="110"/>
      <c r="D12" s="904">
        <v>0.5</v>
      </c>
      <c r="E12" s="907">
        <v>1</v>
      </c>
      <c r="F12" s="907">
        <v>0.7</v>
      </c>
      <c r="G12" s="907" t="s">
        <v>1025</v>
      </c>
      <c r="H12" s="907" t="s">
        <v>1025</v>
      </c>
      <c r="I12" s="907" t="s">
        <v>1025</v>
      </c>
      <c r="J12" s="905">
        <v>3</v>
      </c>
      <c r="K12" s="907" t="s">
        <v>1025</v>
      </c>
      <c r="L12" s="181"/>
      <c r="M12" s="81"/>
    </row>
    <row r="13" spans="1:13" ht="15" customHeight="1">
      <c r="A13" s="44" t="s">
        <v>57</v>
      </c>
      <c r="B13" s="179"/>
      <c r="C13" s="110"/>
      <c r="D13" s="904">
        <v>74.8</v>
      </c>
      <c r="E13" s="905">
        <v>70.7</v>
      </c>
      <c r="F13" s="905">
        <v>61.3</v>
      </c>
      <c r="G13" s="905">
        <v>63.3</v>
      </c>
      <c r="H13" s="905">
        <v>47.6</v>
      </c>
      <c r="I13" s="905">
        <v>50.8</v>
      </c>
      <c r="J13" s="905">
        <v>56.2</v>
      </c>
      <c r="K13" s="905">
        <v>63.7</v>
      </c>
      <c r="L13" s="56"/>
      <c r="M13" s="81"/>
    </row>
    <row r="14" spans="1:13" ht="15" customHeight="1">
      <c r="A14" s="44" t="s">
        <v>58</v>
      </c>
      <c r="B14" s="179"/>
      <c r="C14" s="110"/>
      <c r="D14" s="904">
        <v>3.1</v>
      </c>
      <c r="E14" s="907">
        <v>3.8</v>
      </c>
      <c r="F14" s="907">
        <v>4.1</v>
      </c>
      <c r="G14" s="907">
        <v>5.7</v>
      </c>
      <c r="H14" s="907" t="s">
        <v>1025</v>
      </c>
      <c r="I14" s="907">
        <v>2.9</v>
      </c>
      <c r="J14" s="907">
        <v>5.5</v>
      </c>
      <c r="K14" s="907">
        <v>6.1</v>
      </c>
      <c r="L14" s="56"/>
      <c r="M14" s="81"/>
    </row>
    <row r="15" spans="1:13" ht="15" customHeight="1">
      <c r="A15" s="44" t="s">
        <v>713</v>
      </c>
      <c r="B15" s="179"/>
      <c r="C15" s="110"/>
      <c r="D15" s="904">
        <v>9.2</v>
      </c>
      <c r="E15" s="905">
        <v>7.7</v>
      </c>
      <c r="F15" s="905">
        <v>12.1</v>
      </c>
      <c r="G15" s="907">
        <v>11.2</v>
      </c>
      <c r="H15" s="907">
        <v>21.6</v>
      </c>
      <c r="I15" s="907">
        <v>5.2</v>
      </c>
      <c r="J15" s="907">
        <v>5.2</v>
      </c>
      <c r="K15" s="907">
        <v>4.6</v>
      </c>
      <c r="L15" s="56"/>
      <c r="M15" s="81"/>
    </row>
    <row r="16" spans="1:13" ht="15" customHeight="1">
      <c r="A16" s="44" t="s">
        <v>28</v>
      </c>
      <c r="B16" s="179"/>
      <c r="C16" s="110"/>
      <c r="D16" s="904">
        <v>8.6</v>
      </c>
      <c r="E16" s="907">
        <v>15</v>
      </c>
      <c r="F16" s="907">
        <v>13.7</v>
      </c>
      <c r="G16" s="905">
        <v>8.4</v>
      </c>
      <c r="H16" s="905">
        <v>19.3</v>
      </c>
      <c r="I16" s="905">
        <v>35.9</v>
      </c>
      <c r="J16" s="905">
        <v>24.3</v>
      </c>
      <c r="K16" s="905">
        <v>20.8</v>
      </c>
      <c r="L16" s="56"/>
      <c r="M16" s="81"/>
    </row>
    <row r="17" spans="1:13" ht="15" customHeight="1">
      <c r="A17" s="44" t="s">
        <v>32</v>
      </c>
      <c r="B17" s="179"/>
      <c r="C17" s="110"/>
      <c r="D17" s="904">
        <v>2.1</v>
      </c>
      <c r="E17" s="907">
        <v>0.9</v>
      </c>
      <c r="F17" s="907">
        <v>5.6</v>
      </c>
      <c r="G17" s="907">
        <v>5.8</v>
      </c>
      <c r="H17" s="907">
        <v>8.5</v>
      </c>
      <c r="I17" s="907">
        <v>5.2</v>
      </c>
      <c r="J17" s="907">
        <v>2.3</v>
      </c>
      <c r="K17" s="907">
        <v>2.4</v>
      </c>
      <c r="L17" s="56"/>
      <c r="M17" s="81"/>
    </row>
    <row r="18" spans="1:11" ht="15" customHeight="1">
      <c r="A18" s="44"/>
      <c r="B18" s="179"/>
      <c r="C18" s="110"/>
      <c r="D18" s="904"/>
      <c r="E18" s="908"/>
      <c r="F18" s="908"/>
      <c r="G18" s="908"/>
      <c r="H18" s="908"/>
      <c r="I18" s="908"/>
      <c r="J18" s="908"/>
      <c r="K18" s="908"/>
    </row>
    <row r="19" spans="1:13" ht="15" customHeight="1">
      <c r="A19" s="47" t="s">
        <v>59</v>
      </c>
      <c r="B19" s="179"/>
      <c r="C19" s="110"/>
      <c r="D19" s="904"/>
      <c r="E19" s="908"/>
      <c r="F19" s="908"/>
      <c r="G19" s="908"/>
      <c r="H19" s="908"/>
      <c r="I19" s="908"/>
      <c r="J19" s="908"/>
      <c r="K19" s="908"/>
      <c r="L19" s="56"/>
      <c r="M19" s="56"/>
    </row>
    <row r="20" spans="1:13" ht="15" customHeight="1">
      <c r="A20" s="47" t="s">
        <v>310</v>
      </c>
      <c r="B20" s="179"/>
      <c r="C20" s="110"/>
      <c r="D20" s="904">
        <v>27.5</v>
      </c>
      <c r="E20" s="909">
        <v>27.4</v>
      </c>
      <c r="F20" s="909">
        <v>32.7</v>
      </c>
      <c r="G20" s="909">
        <v>39.7</v>
      </c>
      <c r="H20" s="909">
        <v>34.8</v>
      </c>
      <c r="I20" s="909">
        <v>16.9</v>
      </c>
      <c r="J20" s="909">
        <v>24.7</v>
      </c>
      <c r="K20" s="909">
        <v>33.6</v>
      </c>
      <c r="L20" s="56"/>
      <c r="M20" s="181"/>
    </row>
    <row r="21" spans="1:13" ht="15" customHeight="1">
      <c r="A21" s="47" t="s">
        <v>60</v>
      </c>
      <c r="B21" s="179"/>
      <c r="C21" s="110"/>
      <c r="D21" s="904">
        <v>58.5</v>
      </c>
      <c r="E21" s="905">
        <v>64.6</v>
      </c>
      <c r="F21" s="905">
        <v>56.4</v>
      </c>
      <c r="G21" s="905">
        <v>47.9</v>
      </c>
      <c r="H21" s="905">
        <v>56</v>
      </c>
      <c r="I21" s="905">
        <v>80.3</v>
      </c>
      <c r="J21" s="905">
        <v>72.6</v>
      </c>
      <c r="K21" s="905">
        <v>48.6</v>
      </c>
      <c r="L21" s="56"/>
      <c r="M21" s="181"/>
    </row>
    <row r="22" spans="1:13" ht="15" customHeight="1">
      <c r="A22" s="47" t="s">
        <v>61</v>
      </c>
      <c r="B22" s="179"/>
      <c r="C22" s="110"/>
      <c r="D22" s="904">
        <v>13.5</v>
      </c>
      <c r="E22" s="905">
        <v>8</v>
      </c>
      <c r="F22" s="905">
        <v>10.8</v>
      </c>
      <c r="G22" s="905">
        <v>12.4</v>
      </c>
      <c r="H22" s="905">
        <v>9.2</v>
      </c>
      <c r="I22" s="905">
        <v>2.9</v>
      </c>
      <c r="J22" s="905">
        <v>2.7</v>
      </c>
      <c r="K22" s="905">
        <v>17.8</v>
      </c>
      <c r="L22" s="56"/>
      <c r="M22" s="181"/>
    </row>
    <row r="23" spans="1:11" ht="9.75" customHeight="1">
      <c r="A23" s="63"/>
      <c r="B23" s="182"/>
      <c r="C23" s="98"/>
      <c r="D23" s="79"/>
      <c r="E23" s="79"/>
      <c r="F23" s="79"/>
      <c r="G23" s="79"/>
      <c r="H23" s="79"/>
      <c r="I23" s="79"/>
      <c r="J23" s="79"/>
      <c r="K23" s="79"/>
    </row>
    <row r="24" spans="1:9" ht="3.75" customHeight="1">
      <c r="A24" s="55"/>
      <c r="B24" s="183"/>
      <c r="C24" s="52"/>
      <c r="D24" s="52"/>
      <c r="E24" s="52"/>
      <c r="F24" s="52"/>
      <c r="G24" s="52"/>
      <c r="H24" s="52"/>
      <c r="I24" s="52"/>
    </row>
    <row r="25" ht="15" customHeight="1">
      <c r="A25" s="507"/>
    </row>
    <row r="26" ht="15" customHeight="1">
      <c r="A26" s="493"/>
    </row>
    <row r="27" ht="15" customHeight="1"/>
    <row r="28" ht="15" customHeight="1"/>
    <row r="29" spans="1:10" s="56" customFormat="1" ht="18" customHeight="1">
      <c r="A29" s="52" t="s">
        <v>778</v>
      </c>
      <c r="B29" s="184"/>
      <c r="C29" s="55"/>
      <c r="J29" s="55"/>
    </row>
    <row r="30" spans="1:9" s="56" customFormat="1" ht="15" customHeight="1">
      <c r="A30" s="55"/>
      <c r="B30" s="55"/>
      <c r="C30" s="55"/>
      <c r="F30" s="55"/>
      <c r="I30" s="55"/>
    </row>
    <row r="31" spans="1:11" s="102" customFormat="1" ht="15" customHeight="1">
      <c r="A31" s="174"/>
      <c r="B31" s="103"/>
      <c r="C31" s="1012">
        <v>2013</v>
      </c>
      <c r="D31" s="1014">
        <v>2014</v>
      </c>
      <c r="E31" s="1016">
        <v>2015</v>
      </c>
      <c r="F31" s="17">
        <v>2015</v>
      </c>
      <c r="G31" s="17">
        <v>2015</v>
      </c>
      <c r="H31" s="17">
        <v>2016</v>
      </c>
      <c r="I31" s="17">
        <v>2016</v>
      </c>
      <c r="J31" s="17">
        <v>2016</v>
      </c>
      <c r="K31" s="700" t="s">
        <v>699</v>
      </c>
    </row>
    <row r="32" spans="1:11" s="102" customFormat="1" ht="15" customHeight="1">
      <c r="A32" s="69"/>
      <c r="B32" s="101"/>
      <c r="C32" s="1013"/>
      <c r="D32" s="1015"/>
      <c r="E32" s="1017"/>
      <c r="F32" s="95" t="s">
        <v>749</v>
      </c>
      <c r="G32" s="95" t="s">
        <v>750</v>
      </c>
      <c r="H32" s="95" t="s">
        <v>751</v>
      </c>
      <c r="I32" s="95" t="s">
        <v>748</v>
      </c>
      <c r="J32" s="95" t="s">
        <v>749</v>
      </c>
      <c r="K32" s="701" t="s">
        <v>467</v>
      </c>
    </row>
    <row r="33" spans="1:2" s="102" customFormat="1" ht="9.75" customHeight="1">
      <c r="A33" s="86"/>
      <c r="B33" s="185"/>
    </row>
    <row r="34" spans="1:12" s="80" customFormat="1" ht="15" customHeight="1">
      <c r="A34" s="47" t="s">
        <v>282</v>
      </c>
      <c r="B34" s="45" t="s">
        <v>430</v>
      </c>
      <c r="C34" s="275">
        <v>73476</v>
      </c>
      <c r="D34" s="275">
        <v>96450</v>
      </c>
      <c r="E34" s="275">
        <v>92533</v>
      </c>
      <c r="F34" s="497">
        <v>24106</v>
      </c>
      <c r="G34" s="497">
        <v>19843</v>
      </c>
      <c r="H34" s="497">
        <v>18302</v>
      </c>
      <c r="I34" s="497">
        <v>20832</v>
      </c>
      <c r="J34" s="497">
        <v>21569</v>
      </c>
      <c r="K34" s="910" t="s">
        <v>346</v>
      </c>
      <c r="L34" s="187"/>
    </row>
    <row r="35" spans="1:12" s="80" customFormat="1" ht="15" customHeight="1">
      <c r="A35" s="44"/>
      <c r="B35" s="45" t="s">
        <v>324</v>
      </c>
      <c r="C35" s="276">
        <v>21.2</v>
      </c>
      <c r="D35" s="276">
        <v>31.3</v>
      </c>
      <c r="E35" s="276">
        <v>-4.1</v>
      </c>
      <c r="F35" s="387">
        <v>-4.6</v>
      </c>
      <c r="G35" s="387">
        <v>-19.9</v>
      </c>
      <c r="H35" s="387">
        <v>-14.6</v>
      </c>
      <c r="I35" s="387">
        <v>-23.3</v>
      </c>
      <c r="J35" s="387">
        <v>-10.5</v>
      </c>
      <c r="K35" s="910"/>
      <c r="L35" s="187"/>
    </row>
    <row r="36" spans="1:12" ht="15" customHeight="1">
      <c r="A36" s="44"/>
      <c r="B36" s="46"/>
      <c r="F36" s="841"/>
      <c r="G36" s="841"/>
      <c r="H36" s="841"/>
      <c r="K36" s="910"/>
      <c r="L36" s="187"/>
    </row>
    <row r="37" spans="1:13" ht="15" customHeight="1">
      <c r="A37" s="47" t="s">
        <v>283</v>
      </c>
      <c r="B37" s="45" t="s">
        <v>430</v>
      </c>
      <c r="C37" s="275">
        <v>137838</v>
      </c>
      <c r="D37" s="497">
        <v>170346</v>
      </c>
      <c r="E37" s="497">
        <v>181646</v>
      </c>
      <c r="F37" s="497">
        <v>180751</v>
      </c>
      <c r="G37" s="497">
        <v>181646</v>
      </c>
      <c r="H37" s="497">
        <v>181436</v>
      </c>
      <c r="I37" s="497">
        <v>182459</v>
      </c>
      <c r="J37" s="497">
        <v>180277</v>
      </c>
      <c r="K37" s="910" t="s">
        <v>346</v>
      </c>
      <c r="L37" s="187"/>
      <c r="M37" s="189"/>
    </row>
    <row r="38" spans="1:13" ht="15" customHeight="1">
      <c r="A38" s="44"/>
      <c r="B38" s="45" t="s">
        <v>324</v>
      </c>
      <c r="C38" s="276">
        <v>24.7</v>
      </c>
      <c r="D38" s="276">
        <v>23.6</v>
      </c>
      <c r="E38" s="276">
        <v>6.6</v>
      </c>
      <c r="F38" s="387">
        <v>11</v>
      </c>
      <c r="G38" s="387">
        <v>6.6</v>
      </c>
      <c r="H38" s="387">
        <v>3.7</v>
      </c>
      <c r="I38" s="387">
        <v>1.1</v>
      </c>
      <c r="J38" s="387">
        <v>-0.3</v>
      </c>
      <c r="K38" s="910"/>
      <c r="M38" s="189"/>
    </row>
    <row r="39" spans="1:13" s="80" customFormat="1" ht="15" customHeight="1">
      <c r="A39" s="44"/>
      <c r="B39" s="46"/>
      <c r="F39" s="911"/>
      <c r="G39" s="911"/>
      <c r="H39" s="911"/>
      <c r="I39" s="911"/>
      <c r="J39" s="911"/>
      <c r="K39" s="910"/>
      <c r="M39" s="189"/>
    </row>
    <row r="40" spans="1:13" s="80" customFormat="1" ht="15" customHeight="1">
      <c r="A40" s="44" t="s">
        <v>62</v>
      </c>
      <c r="B40" s="46"/>
      <c r="C40" s="497">
        <v>137829</v>
      </c>
      <c r="D40" s="497">
        <v>170337</v>
      </c>
      <c r="E40" s="497">
        <v>181637</v>
      </c>
      <c r="F40" s="497">
        <v>180742</v>
      </c>
      <c r="G40" s="497">
        <v>181637</v>
      </c>
      <c r="H40" s="497">
        <v>181427</v>
      </c>
      <c r="I40" s="497">
        <v>182450</v>
      </c>
      <c r="J40" s="497">
        <v>180271</v>
      </c>
      <c r="K40" s="842">
        <v>100</v>
      </c>
      <c r="M40" s="189"/>
    </row>
    <row r="41" spans="1:14" ht="15" customHeight="1">
      <c r="A41" s="44" t="s">
        <v>63</v>
      </c>
      <c r="B41" s="46"/>
      <c r="C41" s="497"/>
      <c r="D41" s="497"/>
      <c r="E41" s="497"/>
      <c r="F41" s="497"/>
      <c r="G41" s="497"/>
      <c r="H41" s="497"/>
      <c r="I41" s="497"/>
      <c r="J41" s="497"/>
      <c r="K41" s="910"/>
      <c r="L41" s="56"/>
      <c r="M41" s="189"/>
      <c r="N41" s="56"/>
    </row>
    <row r="42" spans="1:14" ht="15" customHeight="1">
      <c r="A42" s="47" t="s">
        <v>64</v>
      </c>
      <c r="B42" s="46"/>
      <c r="C42" s="497">
        <v>4933</v>
      </c>
      <c r="D42" s="497">
        <v>4881</v>
      </c>
      <c r="E42" s="497">
        <v>4946</v>
      </c>
      <c r="F42" s="497">
        <v>4886</v>
      </c>
      <c r="G42" s="497">
        <v>4946</v>
      </c>
      <c r="H42" s="497">
        <v>4835</v>
      </c>
      <c r="I42" s="497">
        <v>4833</v>
      </c>
      <c r="J42" s="497">
        <v>4834</v>
      </c>
      <c r="K42" s="842">
        <v>2.7</v>
      </c>
      <c r="L42" s="56"/>
      <c r="M42" s="151"/>
      <c r="N42" s="181"/>
    </row>
    <row r="43" spans="1:14" ht="15" customHeight="1">
      <c r="A43" s="47" t="s">
        <v>65</v>
      </c>
      <c r="B43" s="46"/>
      <c r="C43" s="497">
        <v>26219</v>
      </c>
      <c r="D43" s="497">
        <v>45753</v>
      </c>
      <c r="E43" s="497">
        <v>43480</v>
      </c>
      <c r="F43" s="497">
        <v>45507</v>
      </c>
      <c r="G43" s="497">
        <v>43480</v>
      </c>
      <c r="H43" s="497">
        <v>43706</v>
      </c>
      <c r="I43" s="497">
        <v>44755</v>
      </c>
      <c r="J43" s="497">
        <v>39346</v>
      </c>
      <c r="K43" s="842">
        <v>21.8</v>
      </c>
      <c r="L43" s="56"/>
      <c r="M43" s="151"/>
      <c r="N43" s="181"/>
    </row>
    <row r="44" spans="1:14" ht="15" customHeight="1">
      <c r="A44" s="47" t="s">
        <v>66</v>
      </c>
      <c r="B44" s="46"/>
      <c r="C44" s="497">
        <v>15328</v>
      </c>
      <c r="D44" s="497">
        <v>18012</v>
      </c>
      <c r="E44" s="497">
        <v>19489</v>
      </c>
      <c r="F44" s="497">
        <v>19376</v>
      </c>
      <c r="G44" s="497">
        <v>19489</v>
      </c>
      <c r="H44" s="497">
        <v>19449</v>
      </c>
      <c r="I44" s="497">
        <v>19361</v>
      </c>
      <c r="J44" s="497">
        <v>19523</v>
      </c>
      <c r="K44" s="842">
        <v>10.8</v>
      </c>
      <c r="L44" s="56"/>
      <c r="M44" s="151"/>
      <c r="N44" s="181"/>
    </row>
    <row r="45" spans="1:14" ht="15" customHeight="1">
      <c r="A45" s="47" t="s">
        <v>67</v>
      </c>
      <c r="B45" s="46"/>
      <c r="C45" s="497">
        <v>38943</v>
      </c>
      <c r="D45" s="497">
        <v>42622</v>
      </c>
      <c r="E45" s="497">
        <v>48099</v>
      </c>
      <c r="F45" s="497">
        <v>47190</v>
      </c>
      <c r="G45" s="497">
        <v>48099</v>
      </c>
      <c r="H45" s="497">
        <v>47439</v>
      </c>
      <c r="I45" s="497">
        <v>47448</v>
      </c>
      <c r="J45" s="497">
        <v>49445</v>
      </c>
      <c r="K45" s="842">
        <v>27.4</v>
      </c>
      <c r="L45" s="56"/>
      <c r="M45" s="151"/>
      <c r="N45" s="181"/>
    </row>
    <row r="46" spans="1:14" ht="15" customHeight="1">
      <c r="A46" s="47" t="s">
        <v>68</v>
      </c>
      <c r="B46" s="46"/>
      <c r="C46" s="497">
        <v>11675</v>
      </c>
      <c r="D46" s="497">
        <v>14543</v>
      </c>
      <c r="E46" s="497">
        <v>17603</v>
      </c>
      <c r="F46" s="497">
        <v>17084</v>
      </c>
      <c r="G46" s="497">
        <v>17603</v>
      </c>
      <c r="H46" s="497">
        <v>18056</v>
      </c>
      <c r="I46" s="497">
        <v>18169</v>
      </c>
      <c r="J46" s="497">
        <v>18378</v>
      </c>
      <c r="K46" s="842">
        <v>10.2</v>
      </c>
      <c r="L46" s="56"/>
      <c r="M46" s="151"/>
      <c r="N46" s="181"/>
    </row>
    <row r="47" spans="1:13" ht="15" customHeight="1">
      <c r="A47" s="47" t="s">
        <v>69</v>
      </c>
      <c r="B47" s="46"/>
      <c r="C47" s="497">
        <v>12943</v>
      </c>
      <c r="D47" s="497">
        <v>13863</v>
      </c>
      <c r="E47" s="497">
        <v>13933</v>
      </c>
      <c r="F47" s="497">
        <v>13735</v>
      </c>
      <c r="G47" s="497">
        <v>13933</v>
      </c>
      <c r="H47" s="497">
        <v>13685</v>
      </c>
      <c r="I47" s="497">
        <v>13614</v>
      </c>
      <c r="J47" s="497">
        <v>13525</v>
      </c>
      <c r="K47" s="842">
        <v>7.5</v>
      </c>
      <c r="L47" s="151"/>
      <c r="M47" s="181"/>
    </row>
    <row r="48" spans="1:14" ht="15" customHeight="1">
      <c r="A48" s="47" t="s">
        <v>70</v>
      </c>
      <c r="B48" s="46"/>
      <c r="C48" s="497">
        <v>3652</v>
      </c>
      <c r="D48" s="497">
        <v>3969</v>
      </c>
      <c r="E48" s="497">
        <v>4052</v>
      </c>
      <c r="F48" s="497">
        <v>4003</v>
      </c>
      <c r="G48" s="497">
        <v>4052</v>
      </c>
      <c r="H48" s="497">
        <v>4050</v>
      </c>
      <c r="I48" s="497">
        <v>3901</v>
      </c>
      <c r="J48" s="497">
        <v>3984</v>
      </c>
      <c r="K48" s="842">
        <v>2.2</v>
      </c>
      <c r="L48" s="56"/>
      <c r="M48" s="151"/>
      <c r="N48" s="181"/>
    </row>
    <row r="49" spans="1:14" ht="15" customHeight="1">
      <c r="A49" s="47" t="s">
        <v>760</v>
      </c>
      <c r="B49" s="46"/>
      <c r="C49" s="497">
        <v>7125</v>
      </c>
      <c r="D49" s="497">
        <v>7310</v>
      </c>
      <c r="E49" s="497">
        <v>6874</v>
      </c>
      <c r="F49" s="497">
        <v>6908</v>
      </c>
      <c r="G49" s="497">
        <v>6874</v>
      </c>
      <c r="H49" s="497">
        <v>6608</v>
      </c>
      <c r="I49" s="497">
        <v>6603</v>
      </c>
      <c r="J49" s="497">
        <v>6347</v>
      </c>
      <c r="K49" s="842">
        <v>3.5</v>
      </c>
      <c r="L49" s="56"/>
      <c r="M49" s="151"/>
      <c r="N49" s="181"/>
    </row>
    <row r="50" spans="1:14" ht="15" customHeight="1">
      <c r="A50" s="412" t="s">
        <v>431</v>
      </c>
      <c r="B50" s="46"/>
      <c r="C50" s="497">
        <v>2038</v>
      </c>
      <c r="D50" s="497">
        <v>2004</v>
      </c>
      <c r="E50" s="497">
        <v>1904</v>
      </c>
      <c r="F50" s="497">
        <v>1833</v>
      </c>
      <c r="G50" s="497">
        <v>1904</v>
      </c>
      <c r="H50" s="497">
        <v>1758</v>
      </c>
      <c r="I50" s="497">
        <v>1721</v>
      </c>
      <c r="J50" s="497">
        <v>1207</v>
      </c>
      <c r="K50" s="842" t="s">
        <v>346</v>
      </c>
      <c r="L50" s="56"/>
      <c r="M50" s="151"/>
      <c r="N50" s="181"/>
    </row>
    <row r="51" spans="1:14" ht="15" customHeight="1">
      <c r="A51" s="47" t="s">
        <v>414</v>
      </c>
      <c r="B51" s="46"/>
      <c r="C51" s="497">
        <v>19933</v>
      </c>
      <c r="D51" s="497">
        <v>21611</v>
      </c>
      <c r="E51" s="497">
        <v>23723</v>
      </c>
      <c r="F51" s="497">
        <v>23086</v>
      </c>
      <c r="G51" s="497">
        <v>23723</v>
      </c>
      <c r="H51" s="497">
        <v>23928</v>
      </c>
      <c r="I51" s="497">
        <v>23810</v>
      </c>
      <c r="J51" s="497">
        <v>24533</v>
      </c>
      <c r="K51" s="842">
        <v>13.6</v>
      </c>
      <c r="L51" s="56"/>
      <c r="M51" s="151"/>
      <c r="N51" s="181"/>
    </row>
    <row r="52" spans="1:14" ht="15" customHeight="1">
      <c r="A52" s="44"/>
      <c r="B52" s="46"/>
      <c r="C52" s="497"/>
      <c r="D52" s="497"/>
      <c r="E52" s="497"/>
      <c r="F52" s="497"/>
      <c r="G52" s="497"/>
      <c r="H52" s="497"/>
      <c r="I52" s="497"/>
      <c r="J52" s="497"/>
      <c r="K52" s="842"/>
      <c r="L52" s="56"/>
      <c r="M52" s="151"/>
      <c r="N52" s="181"/>
    </row>
    <row r="53" spans="1:14" ht="15" customHeight="1">
      <c r="A53" s="44" t="s">
        <v>71</v>
      </c>
      <c r="B53" s="46"/>
      <c r="C53" s="497">
        <v>9</v>
      </c>
      <c r="D53" s="497">
        <v>9</v>
      </c>
      <c r="E53" s="497">
        <v>9</v>
      </c>
      <c r="F53" s="497">
        <v>9</v>
      </c>
      <c r="G53" s="497">
        <v>9</v>
      </c>
      <c r="H53" s="497">
        <v>9</v>
      </c>
      <c r="I53" s="497">
        <v>9</v>
      </c>
      <c r="J53" s="497">
        <v>6</v>
      </c>
      <c r="K53" s="842" t="s">
        <v>346</v>
      </c>
      <c r="L53" s="56"/>
      <c r="M53" s="151"/>
      <c r="N53" s="181"/>
    </row>
    <row r="54" spans="1:14" ht="15" customHeight="1">
      <c r="A54" s="44" t="s">
        <v>72</v>
      </c>
      <c r="B54" s="46"/>
      <c r="C54" s="468"/>
      <c r="D54" s="497"/>
      <c r="E54" s="497"/>
      <c r="F54" s="497"/>
      <c r="G54" s="497"/>
      <c r="H54" s="497"/>
      <c r="I54" s="497"/>
      <c r="J54" s="497"/>
      <c r="K54" s="549"/>
      <c r="L54" s="56"/>
      <c r="M54" s="151"/>
      <c r="N54" s="181"/>
    </row>
    <row r="55" spans="1:14" ht="15" customHeight="1">
      <c r="A55" s="44" t="s">
        <v>73</v>
      </c>
      <c r="B55" s="46"/>
      <c r="C55" s="186"/>
      <c r="D55" s="186"/>
      <c r="F55" s="186"/>
      <c r="G55" s="186"/>
      <c r="H55" s="186"/>
      <c r="I55" s="186"/>
      <c r="K55" s="188"/>
      <c r="L55" s="56"/>
      <c r="M55" s="151"/>
      <c r="N55" s="181"/>
    </row>
    <row r="56" spans="1:11" ht="9.75" customHeight="1">
      <c r="A56" s="79"/>
      <c r="B56" s="98"/>
      <c r="C56" s="79"/>
      <c r="D56" s="79"/>
      <c r="E56" s="79"/>
      <c r="F56" s="79"/>
      <c r="G56" s="79"/>
      <c r="H56" s="79"/>
      <c r="I56" s="79"/>
      <c r="J56" s="79"/>
      <c r="K56" s="79"/>
    </row>
    <row r="57" spans="1:10" ht="3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5.75" customHeight="1">
      <c r="A58" s="62"/>
      <c r="B58" s="52"/>
      <c r="J58" s="52"/>
    </row>
    <row r="59" spans="1:10" ht="15">
      <c r="A59" s="366"/>
      <c r="B59" s="52"/>
      <c r="J59" s="52"/>
    </row>
    <row r="60" ht="15">
      <c r="A60" s="366"/>
    </row>
    <row r="61" ht="15">
      <c r="A61" s="366"/>
    </row>
    <row r="62" ht="15">
      <c r="A62" s="366"/>
    </row>
    <row r="63" ht="15">
      <c r="A63" s="366"/>
    </row>
    <row r="64" ht="15">
      <c r="A64" s="366"/>
    </row>
    <row r="65" ht="15">
      <c r="A65" s="366"/>
    </row>
  </sheetData>
  <sheetProtection/>
  <mergeCells count="6">
    <mergeCell ref="D6:D7"/>
    <mergeCell ref="E6:E7"/>
    <mergeCell ref="F6:F7"/>
    <mergeCell ref="C31:C32"/>
    <mergeCell ref="D31:D32"/>
    <mergeCell ref="E31:E3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zoomScale="120" zoomScaleNormal="120" zoomScalePageLayoutView="0" workbookViewId="0" topLeftCell="A1">
      <selection activeCell="B1" sqref="B1"/>
    </sheetView>
  </sheetViews>
  <sheetFormatPr defaultColWidth="9.00390625" defaultRowHeight="16.5"/>
  <cols>
    <col min="1" max="1" width="19.75390625" style="251" customWidth="1"/>
    <col min="2" max="2" width="9.50390625" style="251" customWidth="1"/>
    <col min="3" max="4" width="7.375" style="53" customWidth="1"/>
    <col min="5" max="6" width="7.375" style="285" customWidth="1"/>
    <col min="7" max="8" width="7.375" style="53" customWidth="1"/>
    <col min="9" max="10" width="7.375" style="52" customWidth="1"/>
    <col min="11" max="11" width="7.375" style="288" customWidth="1"/>
    <col min="12" max="12" width="7.375" style="89" customWidth="1"/>
    <col min="13" max="16384" width="9.00390625" style="59" customWidth="1"/>
  </cols>
  <sheetData>
    <row r="1" spans="1:12" s="56" customFormat="1" ht="17.25" customHeight="1">
      <c r="A1" s="22" t="s">
        <v>566</v>
      </c>
      <c r="B1" s="191"/>
      <c r="E1" s="120"/>
      <c r="F1" s="120"/>
      <c r="I1" s="55"/>
      <c r="J1" s="55"/>
      <c r="K1" s="283"/>
      <c r="L1" s="106"/>
    </row>
    <row r="2" spans="1:12" s="56" customFormat="1" ht="9.75" customHeight="1">
      <c r="A2" s="191"/>
      <c r="B2" s="191"/>
      <c r="E2" s="120"/>
      <c r="F2" s="120"/>
      <c r="I2" s="55"/>
      <c r="J2" s="55"/>
      <c r="K2" s="283"/>
      <c r="L2" s="106"/>
    </row>
    <row r="3" spans="1:12" s="56" customFormat="1" ht="9.75" customHeight="1">
      <c r="A3" s="191"/>
      <c r="B3" s="191"/>
      <c r="E3" s="120"/>
      <c r="F3" s="120"/>
      <c r="I3" s="55"/>
      <c r="J3" s="55"/>
      <c r="K3" s="283"/>
      <c r="L3" s="106"/>
    </row>
    <row r="4" spans="1:12" s="56" customFormat="1" ht="15" customHeight="1">
      <c r="A4" s="54" t="s">
        <v>74</v>
      </c>
      <c r="B4" s="191"/>
      <c r="E4" s="120"/>
      <c r="F4" s="120"/>
      <c r="I4" s="55"/>
      <c r="J4" s="55"/>
      <c r="K4" s="283"/>
      <c r="L4" s="106"/>
    </row>
    <row r="5" spans="1:12" s="56" customFormat="1" ht="6.75" customHeight="1">
      <c r="A5" s="47"/>
      <c r="B5" s="47"/>
      <c r="E5" s="120"/>
      <c r="F5" s="120"/>
      <c r="I5" s="55"/>
      <c r="J5" s="55"/>
      <c r="K5" s="283"/>
      <c r="L5" s="197"/>
    </row>
    <row r="6" spans="1:12" s="56" customFormat="1" ht="13.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  <c r="L6" s="691" t="s">
        <v>314</v>
      </c>
    </row>
    <row r="7" spans="1:12" s="56" customFormat="1" ht="13.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  <c r="L7" s="964" t="s">
        <v>467</v>
      </c>
    </row>
    <row r="8" spans="1:12" s="56" customFormat="1" ht="13.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  <c r="L8" s="396"/>
    </row>
    <row r="9" spans="1:12" s="56" customFormat="1" ht="3.75" customHeight="1">
      <c r="A9" s="15"/>
      <c r="B9" s="12"/>
      <c r="L9" s="105"/>
    </row>
    <row r="10" spans="1:13" s="123" customFormat="1" ht="13.5" customHeight="1">
      <c r="A10" s="47" t="s">
        <v>75</v>
      </c>
      <c r="B10" s="45" t="s">
        <v>480</v>
      </c>
      <c r="C10" s="392">
        <v>75</v>
      </c>
      <c r="D10" s="392">
        <v>81</v>
      </c>
      <c r="E10" s="392">
        <v>95</v>
      </c>
      <c r="F10" s="392">
        <v>54</v>
      </c>
      <c r="G10" s="392">
        <v>27</v>
      </c>
      <c r="H10" s="392">
        <v>12</v>
      </c>
      <c r="I10" s="392">
        <v>22</v>
      </c>
      <c r="J10" s="392">
        <v>12</v>
      </c>
      <c r="K10" s="56">
        <v>20</v>
      </c>
      <c r="L10" s="382">
        <v>100</v>
      </c>
      <c r="M10" s="193"/>
    </row>
    <row r="11" spans="1:13" s="225" customFormat="1" ht="13.5" customHeight="1">
      <c r="A11" s="226"/>
      <c r="B11" s="223" t="s">
        <v>321</v>
      </c>
      <c r="C11" s="451">
        <v>41.5</v>
      </c>
      <c r="D11" s="451">
        <v>8</v>
      </c>
      <c r="E11" s="451">
        <v>17.3</v>
      </c>
      <c r="F11" s="451">
        <v>-34.9</v>
      </c>
      <c r="G11" s="451">
        <v>17.4</v>
      </c>
      <c r="H11" s="451">
        <v>-50</v>
      </c>
      <c r="I11" s="451">
        <v>-29</v>
      </c>
      <c r="J11" s="451">
        <v>-52</v>
      </c>
      <c r="K11" s="451">
        <v>-25.9</v>
      </c>
      <c r="L11" s="381"/>
      <c r="M11" s="224"/>
    </row>
    <row r="12" spans="1:12" s="123" customFormat="1" ht="3.75" customHeight="1">
      <c r="A12" s="47"/>
      <c r="B12" s="45"/>
      <c r="C12" s="75"/>
      <c r="D12" s="75"/>
      <c r="G12" s="75"/>
      <c r="L12" s="381"/>
    </row>
    <row r="13" spans="1:13" s="56" customFormat="1" ht="13.5" customHeight="1">
      <c r="A13" s="47" t="s">
        <v>76</v>
      </c>
      <c r="B13" s="45" t="s">
        <v>480</v>
      </c>
      <c r="C13" s="392">
        <v>2241</v>
      </c>
      <c r="D13" s="392">
        <v>1900</v>
      </c>
      <c r="E13" s="392">
        <v>5405</v>
      </c>
      <c r="F13" s="392">
        <v>3778</v>
      </c>
      <c r="G13" s="392">
        <v>2815</v>
      </c>
      <c r="H13" s="392">
        <v>46</v>
      </c>
      <c r="I13" s="392">
        <v>2339</v>
      </c>
      <c r="J13" s="392">
        <v>560</v>
      </c>
      <c r="K13" s="56">
        <v>879</v>
      </c>
      <c r="L13" s="393">
        <v>100</v>
      </c>
      <c r="M13" s="193"/>
    </row>
    <row r="14" spans="1:13" s="106" customFormat="1" ht="13.5" customHeight="1">
      <c r="A14" s="226"/>
      <c r="B14" s="223" t="s">
        <v>321</v>
      </c>
      <c r="C14" s="451">
        <v>40.8</v>
      </c>
      <c r="D14" s="451">
        <v>-15.2</v>
      </c>
      <c r="E14" s="451">
        <v>184.5</v>
      </c>
      <c r="F14" s="451">
        <v>-29.5</v>
      </c>
      <c r="G14" s="451">
        <v>2993.4</v>
      </c>
      <c r="H14" s="451">
        <v>-94.9</v>
      </c>
      <c r="I14" s="451">
        <v>231.3031161473088</v>
      </c>
      <c r="J14" s="451">
        <v>-69.5</v>
      </c>
      <c r="K14" s="451">
        <v>-68.8</v>
      </c>
      <c r="L14" s="381"/>
      <c r="M14" s="224"/>
    </row>
    <row r="15" spans="1:12" s="56" customFormat="1" ht="3.75" customHeight="1">
      <c r="A15" s="47"/>
      <c r="B15" s="45"/>
      <c r="C15" s="75"/>
      <c r="D15" s="75"/>
      <c r="G15" s="75"/>
      <c r="L15" s="381"/>
    </row>
    <row r="16" spans="1:13" s="56" customFormat="1" ht="13.5" customHeight="1">
      <c r="A16" s="47" t="s">
        <v>77</v>
      </c>
      <c r="B16" s="45" t="s">
        <v>480</v>
      </c>
      <c r="C16" s="392">
        <v>2124</v>
      </c>
      <c r="D16" s="392">
        <v>1744</v>
      </c>
      <c r="E16" s="392">
        <v>5265</v>
      </c>
      <c r="F16" s="392">
        <v>3654</v>
      </c>
      <c r="G16" s="392">
        <v>2757</v>
      </c>
      <c r="H16" s="392">
        <v>30</v>
      </c>
      <c r="I16" s="392">
        <v>2302</v>
      </c>
      <c r="J16" s="392">
        <v>534</v>
      </c>
      <c r="K16" s="56">
        <v>818</v>
      </c>
      <c r="L16" s="382">
        <v>93.1</v>
      </c>
      <c r="M16" s="193"/>
    </row>
    <row r="17" spans="1:13" s="106" customFormat="1" ht="13.5" customHeight="1">
      <c r="A17" s="226"/>
      <c r="B17" s="223" t="s">
        <v>321</v>
      </c>
      <c r="C17" s="451">
        <v>39.2</v>
      </c>
      <c r="D17" s="451">
        <v>-17.9</v>
      </c>
      <c r="E17" s="451">
        <v>201.9</v>
      </c>
      <c r="F17" s="451">
        <v>-30.2</v>
      </c>
      <c r="G17" s="451">
        <v>4276.2</v>
      </c>
      <c r="H17" s="451">
        <v>-96.4</v>
      </c>
      <c r="I17" s="451">
        <v>241.54302670623147</v>
      </c>
      <c r="J17" s="451">
        <v>-70.4</v>
      </c>
      <c r="K17" s="451">
        <v>-70.3</v>
      </c>
      <c r="L17" s="382"/>
      <c r="M17" s="224"/>
    </row>
    <row r="18" spans="1:12" s="56" customFormat="1" ht="3.75" customHeight="1">
      <c r="A18" s="47"/>
      <c r="B18" s="45"/>
      <c r="C18" s="75"/>
      <c r="D18" s="75"/>
      <c r="G18" s="75"/>
      <c r="L18" s="381"/>
    </row>
    <row r="19" spans="1:13" s="56" customFormat="1" ht="13.5" customHeight="1">
      <c r="A19" s="50" t="s">
        <v>876</v>
      </c>
      <c r="B19" s="45" t="s">
        <v>480</v>
      </c>
      <c r="C19" s="75">
        <v>94</v>
      </c>
      <c r="D19" s="75">
        <v>123</v>
      </c>
      <c r="E19" s="392">
        <v>113</v>
      </c>
      <c r="F19" s="392">
        <v>99</v>
      </c>
      <c r="G19" s="75">
        <v>45</v>
      </c>
      <c r="H19" s="392">
        <v>15</v>
      </c>
      <c r="I19" s="392">
        <v>26</v>
      </c>
      <c r="J19" s="392">
        <v>23</v>
      </c>
      <c r="K19" s="56">
        <v>50</v>
      </c>
      <c r="L19" s="382">
        <v>5.7</v>
      </c>
      <c r="M19" s="193"/>
    </row>
    <row r="20" spans="1:13" s="106" customFormat="1" ht="13.5" customHeight="1">
      <c r="A20" s="226"/>
      <c r="B20" s="223" t="s">
        <v>321</v>
      </c>
      <c r="C20" s="451">
        <v>91.8</v>
      </c>
      <c r="D20" s="451">
        <v>30.9</v>
      </c>
      <c r="E20" s="451">
        <v>-8.1</v>
      </c>
      <c r="F20" s="451">
        <v>1</v>
      </c>
      <c r="G20" s="451">
        <v>125</v>
      </c>
      <c r="H20" s="451">
        <v>-68.1</v>
      </c>
      <c r="I20" s="451">
        <v>18.181818181818187</v>
      </c>
      <c r="J20" s="451">
        <v>-25.8</v>
      </c>
      <c r="K20" s="451">
        <v>11.1</v>
      </c>
      <c r="L20" s="381"/>
      <c r="M20" s="224"/>
    </row>
    <row r="21" spans="1:12" s="56" customFormat="1" ht="3.75" customHeight="1">
      <c r="A21" s="47"/>
      <c r="B21" s="45"/>
      <c r="C21" s="75"/>
      <c r="D21" s="75"/>
      <c r="G21" s="75"/>
      <c r="L21" s="381"/>
    </row>
    <row r="22" spans="1:13" s="56" customFormat="1" ht="13.5" customHeight="1">
      <c r="A22" s="47" t="s">
        <v>451</v>
      </c>
      <c r="B22" s="45" t="s">
        <v>480</v>
      </c>
      <c r="C22" s="392">
        <v>23</v>
      </c>
      <c r="D22" s="392">
        <v>33</v>
      </c>
      <c r="E22" s="392">
        <v>27</v>
      </c>
      <c r="F22" s="392">
        <v>25</v>
      </c>
      <c r="G22" s="392">
        <v>13</v>
      </c>
      <c r="H22" s="392">
        <v>1</v>
      </c>
      <c r="I22" s="392">
        <v>11</v>
      </c>
      <c r="J22" s="392">
        <v>3</v>
      </c>
      <c r="K22" s="56">
        <v>11</v>
      </c>
      <c r="L22" s="382">
        <v>1.3</v>
      </c>
      <c r="M22" s="193"/>
    </row>
    <row r="23" spans="1:13" s="106" customFormat="1" ht="13.5" customHeight="1">
      <c r="A23" s="226"/>
      <c r="B23" s="223" t="s">
        <v>321</v>
      </c>
      <c r="C23" s="451">
        <v>35.3</v>
      </c>
      <c r="D23" s="451">
        <v>43.5</v>
      </c>
      <c r="E23" s="451">
        <v>-18.2</v>
      </c>
      <c r="F23" s="451">
        <v>-3.8</v>
      </c>
      <c r="G23" s="451">
        <v>62.5</v>
      </c>
      <c r="H23" s="451">
        <v>-91.7</v>
      </c>
      <c r="I23" s="451">
        <v>10.000000000000009</v>
      </c>
      <c r="J23" s="451" t="s">
        <v>1023</v>
      </c>
      <c r="K23" s="451">
        <v>-15.4</v>
      </c>
      <c r="L23" s="393"/>
      <c r="M23" s="224"/>
    </row>
    <row r="24" spans="1:12" s="56" customFormat="1" ht="3.75" customHeight="1">
      <c r="A24" s="47"/>
      <c r="B24" s="45"/>
      <c r="C24" s="75"/>
      <c r="D24" s="75"/>
      <c r="G24" s="75"/>
      <c r="L24" s="393"/>
    </row>
    <row r="25" spans="1:13" s="56" customFormat="1" ht="13.5" customHeight="1">
      <c r="A25" s="47" t="s">
        <v>78</v>
      </c>
      <c r="B25" s="45" t="s">
        <v>79</v>
      </c>
      <c r="C25" s="392">
        <v>2396</v>
      </c>
      <c r="D25" s="392">
        <v>2239</v>
      </c>
      <c r="E25" s="392">
        <v>1984</v>
      </c>
      <c r="F25" s="392">
        <v>648</v>
      </c>
      <c r="G25" s="392">
        <v>465</v>
      </c>
      <c r="H25" s="392">
        <v>19</v>
      </c>
      <c r="I25" s="392">
        <v>464</v>
      </c>
      <c r="J25" s="392">
        <v>59</v>
      </c>
      <c r="K25" s="56">
        <v>125</v>
      </c>
      <c r="L25" s="393">
        <v>100</v>
      </c>
      <c r="M25" s="193"/>
    </row>
    <row r="26" spans="1:13" s="106" customFormat="1" ht="13.5" customHeight="1">
      <c r="A26" s="226"/>
      <c r="B26" s="223" t="s">
        <v>321</v>
      </c>
      <c r="C26" s="451">
        <v>687.2</v>
      </c>
      <c r="D26" s="451">
        <v>-6.6</v>
      </c>
      <c r="E26" s="451">
        <v>-11.4</v>
      </c>
      <c r="F26" s="451">
        <v>-67</v>
      </c>
      <c r="G26" s="451">
        <v>-7.3</v>
      </c>
      <c r="H26" s="451">
        <v>-94.1</v>
      </c>
      <c r="I26" s="451">
        <v>-61.071866678850064</v>
      </c>
      <c r="J26" s="451">
        <v>-80.7</v>
      </c>
      <c r="K26" s="451">
        <v>-73.2</v>
      </c>
      <c r="L26" s="393"/>
      <c r="M26" s="224"/>
    </row>
    <row r="27" spans="1:12" s="56" customFormat="1" ht="3.75" customHeight="1">
      <c r="A27" s="47"/>
      <c r="B27" s="45"/>
      <c r="C27" s="75"/>
      <c r="D27" s="75"/>
      <c r="G27" s="75"/>
      <c r="L27" s="393"/>
    </row>
    <row r="28" spans="1:13" s="56" customFormat="1" ht="13.5" customHeight="1">
      <c r="A28" s="47" t="s">
        <v>77</v>
      </c>
      <c r="B28" s="45" t="s">
        <v>79</v>
      </c>
      <c r="C28" s="75">
        <v>197</v>
      </c>
      <c r="D28" s="75">
        <v>159</v>
      </c>
      <c r="E28" s="392">
        <v>602</v>
      </c>
      <c r="F28" s="392">
        <v>365</v>
      </c>
      <c r="G28" s="392">
        <v>249.3</v>
      </c>
      <c r="H28" s="392">
        <v>2</v>
      </c>
      <c r="I28" s="392">
        <v>265</v>
      </c>
      <c r="J28" s="392">
        <v>40</v>
      </c>
      <c r="K28" s="56">
        <v>60</v>
      </c>
      <c r="L28" s="382">
        <v>48</v>
      </c>
      <c r="M28" s="193"/>
    </row>
    <row r="29" spans="1:13" s="106" customFormat="1" ht="13.5" customHeight="1">
      <c r="A29" s="226"/>
      <c r="B29" s="223" t="s">
        <v>321</v>
      </c>
      <c r="C29" s="451">
        <v>10.2</v>
      </c>
      <c r="D29" s="451">
        <v>-19.4</v>
      </c>
      <c r="E29" s="451">
        <v>278.9</v>
      </c>
      <c r="F29" s="451">
        <v>-39.2</v>
      </c>
      <c r="G29" s="451">
        <v>5143.9</v>
      </c>
      <c r="H29" s="451">
        <v>-97.43</v>
      </c>
      <c r="I29" s="451">
        <v>99.93223601953486</v>
      </c>
      <c r="J29" s="451">
        <v>-81.5</v>
      </c>
      <c r="K29" s="451">
        <v>-76</v>
      </c>
      <c r="L29" s="393"/>
      <c r="M29" s="224"/>
    </row>
    <row r="30" spans="1:12" s="56" customFormat="1" ht="3.75" customHeight="1">
      <c r="A30" s="47"/>
      <c r="B30" s="45"/>
      <c r="C30" s="75"/>
      <c r="D30" s="75"/>
      <c r="G30" s="75"/>
      <c r="L30" s="393"/>
    </row>
    <row r="31" spans="1:13" s="56" customFormat="1" ht="13.5" customHeight="1">
      <c r="A31" s="50" t="s">
        <v>876</v>
      </c>
      <c r="B31" s="45" t="s">
        <v>79</v>
      </c>
      <c r="C31" s="75">
        <v>14</v>
      </c>
      <c r="D31" s="75">
        <v>25</v>
      </c>
      <c r="E31" s="392">
        <v>35</v>
      </c>
      <c r="F31" s="392">
        <v>78</v>
      </c>
      <c r="G31" s="75">
        <v>11</v>
      </c>
      <c r="H31" s="392">
        <v>2</v>
      </c>
      <c r="I31" s="392">
        <v>66</v>
      </c>
      <c r="J31" s="392">
        <v>2</v>
      </c>
      <c r="K31" s="56">
        <v>9</v>
      </c>
      <c r="L31" s="451">
        <v>7.2</v>
      </c>
      <c r="M31" s="193"/>
    </row>
    <row r="32" spans="1:13" s="106" customFormat="1" ht="13.5" customHeight="1">
      <c r="A32" s="226"/>
      <c r="B32" s="223" t="s">
        <v>321</v>
      </c>
      <c r="C32" s="75">
        <v>83.8</v>
      </c>
      <c r="D32" s="451">
        <v>84.3</v>
      </c>
      <c r="E32" s="451">
        <v>36.3</v>
      </c>
      <c r="F32" s="451">
        <v>140</v>
      </c>
      <c r="G32" s="451">
        <v>88.5</v>
      </c>
      <c r="H32" s="451">
        <v>-57.7</v>
      </c>
      <c r="I32" s="451">
        <v>1099.3</v>
      </c>
      <c r="J32" s="451">
        <v>-83.9</v>
      </c>
      <c r="K32" s="451">
        <v>-20.6</v>
      </c>
      <c r="L32" s="393"/>
      <c r="M32" s="224"/>
    </row>
    <row r="33" spans="1:12" s="56" customFormat="1" ht="3.75" customHeight="1">
      <c r="A33" s="47"/>
      <c r="B33" s="45"/>
      <c r="C33" s="75"/>
      <c r="D33" s="75"/>
      <c r="G33" s="75"/>
      <c r="L33" s="393"/>
    </row>
    <row r="34" spans="1:13" s="56" customFormat="1" ht="13.5" customHeight="1">
      <c r="A34" s="47" t="s">
        <v>451</v>
      </c>
      <c r="B34" s="45" t="s">
        <v>79</v>
      </c>
      <c r="C34" s="392">
        <v>2185</v>
      </c>
      <c r="D34" s="392">
        <v>2055</v>
      </c>
      <c r="E34" s="392">
        <v>1348</v>
      </c>
      <c r="F34" s="392">
        <v>205</v>
      </c>
      <c r="G34" s="392">
        <v>204.8</v>
      </c>
      <c r="H34" s="392">
        <v>15</v>
      </c>
      <c r="I34" s="392">
        <v>133</v>
      </c>
      <c r="J34" s="392">
        <v>17</v>
      </c>
      <c r="K34" s="56">
        <v>56</v>
      </c>
      <c r="L34" s="451">
        <v>44.8</v>
      </c>
      <c r="M34" s="193"/>
    </row>
    <row r="35" spans="1:13" s="106" customFormat="1" ht="13.5" customHeight="1">
      <c r="A35" s="226"/>
      <c r="B35" s="223" t="s">
        <v>321</v>
      </c>
      <c r="C35" s="451">
        <v>1749.8</v>
      </c>
      <c r="D35" s="451">
        <v>-6</v>
      </c>
      <c r="E35" s="451">
        <v>-34.4</v>
      </c>
      <c r="F35" s="451">
        <v>-84.6</v>
      </c>
      <c r="G35" s="451">
        <v>-58.3</v>
      </c>
      <c r="H35" s="451">
        <v>-93.9</v>
      </c>
      <c r="I35" s="451">
        <v>-87.39276313271155</v>
      </c>
      <c r="J35" s="451">
        <v>-77.9</v>
      </c>
      <c r="K35" s="451">
        <v>-72.7</v>
      </c>
      <c r="L35" s="382"/>
      <c r="M35" s="224"/>
    </row>
    <row r="36" spans="1:13" s="106" customFormat="1" ht="3.75" customHeight="1">
      <c r="A36" s="226"/>
      <c r="B36" s="223"/>
      <c r="C36" s="451"/>
      <c r="D36" s="451"/>
      <c r="G36" s="451"/>
      <c r="L36" s="382"/>
      <c r="M36" s="224"/>
    </row>
    <row r="37" spans="1:13" s="106" customFormat="1" ht="13.5" customHeight="1">
      <c r="A37" s="127" t="s">
        <v>613</v>
      </c>
      <c r="B37" s="259" t="s">
        <v>480</v>
      </c>
      <c r="C37" s="392">
        <v>9155</v>
      </c>
      <c r="D37" s="392">
        <v>9402</v>
      </c>
      <c r="E37" s="392">
        <v>9583</v>
      </c>
      <c r="F37" s="392">
        <v>3639</v>
      </c>
      <c r="G37" s="392">
        <v>2468</v>
      </c>
      <c r="H37" s="392">
        <v>76</v>
      </c>
      <c r="I37" s="392">
        <v>2389</v>
      </c>
      <c r="J37" s="392">
        <v>486</v>
      </c>
      <c r="K37" s="56">
        <v>764</v>
      </c>
      <c r="L37" s="393">
        <v>100</v>
      </c>
      <c r="M37" s="224"/>
    </row>
    <row r="38" spans="1:13" s="106" customFormat="1" ht="13.5" customHeight="1">
      <c r="A38" s="258"/>
      <c r="B38" s="259" t="s">
        <v>321</v>
      </c>
      <c r="C38" s="451">
        <v>561.5</v>
      </c>
      <c r="D38" s="451">
        <v>2.7</v>
      </c>
      <c r="E38" s="451">
        <v>1.9</v>
      </c>
      <c r="F38" s="451">
        <v>-61.7</v>
      </c>
      <c r="G38" s="451">
        <v>42.7</v>
      </c>
      <c r="H38" s="451">
        <v>-94.5</v>
      </c>
      <c r="I38" s="451">
        <v>-35</v>
      </c>
      <c r="J38" s="451">
        <v>-85.6</v>
      </c>
      <c r="K38" s="451">
        <v>-69</v>
      </c>
      <c r="L38" s="382"/>
      <c r="M38" s="224"/>
    </row>
    <row r="39" spans="1:13" s="106" customFormat="1" ht="3.75" customHeight="1">
      <c r="A39" s="258"/>
      <c r="B39" s="259"/>
      <c r="C39" s="451"/>
      <c r="D39" s="451"/>
      <c r="G39" s="451"/>
      <c r="L39" s="382"/>
      <c r="M39" s="224"/>
    </row>
    <row r="40" spans="1:13" s="106" customFormat="1" ht="13.5" customHeight="1">
      <c r="A40" s="127" t="s">
        <v>614</v>
      </c>
      <c r="B40" s="259" t="s">
        <v>480</v>
      </c>
      <c r="C40" s="392">
        <v>6993</v>
      </c>
      <c r="D40" s="392">
        <v>6497</v>
      </c>
      <c r="E40" s="392">
        <v>5735</v>
      </c>
      <c r="F40" s="392">
        <v>2768</v>
      </c>
      <c r="G40" s="392">
        <v>1572</v>
      </c>
      <c r="H40" s="392">
        <v>27</v>
      </c>
      <c r="I40" s="392">
        <v>1845</v>
      </c>
      <c r="J40" s="392">
        <v>347</v>
      </c>
      <c r="K40" s="56">
        <v>576</v>
      </c>
      <c r="L40" s="382">
        <v>75.4</v>
      </c>
      <c r="M40" s="224"/>
    </row>
    <row r="41" spans="1:13" s="106" customFormat="1" ht="13.5" customHeight="1">
      <c r="A41" s="258"/>
      <c r="B41" s="259" t="s">
        <v>321</v>
      </c>
      <c r="C41" s="451">
        <v>579.6</v>
      </c>
      <c r="D41" s="451">
        <v>-7.1</v>
      </c>
      <c r="E41" s="451">
        <v>-11.7</v>
      </c>
      <c r="F41" s="451">
        <v>-51.5</v>
      </c>
      <c r="G41" s="451">
        <v>21.3</v>
      </c>
      <c r="H41" s="451">
        <v>-96.7</v>
      </c>
      <c r="I41" s="451">
        <v>-31</v>
      </c>
      <c r="J41" s="451">
        <v>-76.3</v>
      </c>
      <c r="K41" s="451">
        <v>-63.4</v>
      </c>
      <c r="L41" s="382"/>
      <c r="M41" s="224"/>
    </row>
    <row r="42" spans="1:13" s="106" customFormat="1" ht="3.75" customHeight="1">
      <c r="A42" s="258"/>
      <c r="B42" s="259"/>
      <c r="C42" s="451"/>
      <c r="D42" s="451"/>
      <c r="G42" s="451"/>
      <c r="L42" s="382"/>
      <c r="M42" s="224"/>
    </row>
    <row r="43" spans="1:13" s="106" customFormat="1" ht="13.5" customHeight="1">
      <c r="A43" s="127" t="s">
        <v>615</v>
      </c>
      <c r="B43" s="259" t="s">
        <v>480</v>
      </c>
      <c r="C43" s="392">
        <v>2162</v>
      </c>
      <c r="D43" s="392">
        <v>2905</v>
      </c>
      <c r="E43" s="392">
        <v>3848</v>
      </c>
      <c r="F43" s="392">
        <v>871</v>
      </c>
      <c r="G43" s="392">
        <v>896</v>
      </c>
      <c r="H43" s="392">
        <v>49</v>
      </c>
      <c r="I43" s="392">
        <v>544</v>
      </c>
      <c r="J43" s="392">
        <v>139</v>
      </c>
      <c r="K43" s="988">
        <v>188</v>
      </c>
      <c r="L43" s="382">
        <v>24.6</v>
      </c>
      <c r="M43" s="224"/>
    </row>
    <row r="44" spans="1:13" s="106" customFormat="1" ht="13.5" customHeight="1">
      <c r="A44" s="258"/>
      <c r="B44" s="259" t="s">
        <v>321</v>
      </c>
      <c r="C44" s="451">
        <v>509</v>
      </c>
      <c r="D44" s="451">
        <v>34.4</v>
      </c>
      <c r="E44" s="451">
        <v>32.5</v>
      </c>
      <c r="F44" s="451">
        <v>-77.1</v>
      </c>
      <c r="G44" s="451">
        <v>106.5</v>
      </c>
      <c r="H44" s="451">
        <v>-91.6</v>
      </c>
      <c r="I44" s="451">
        <v>-45.6</v>
      </c>
      <c r="J44" s="451">
        <v>-92.7</v>
      </c>
      <c r="K44" s="451">
        <v>-79</v>
      </c>
      <c r="L44" s="382"/>
      <c r="M44" s="224"/>
    </row>
    <row r="45" spans="1:12" s="56" customFormat="1" ht="3.75" customHeight="1">
      <c r="A45" s="47"/>
      <c r="B45" s="45"/>
      <c r="C45" s="75"/>
      <c r="D45" s="75"/>
      <c r="G45" s="75"/>
      <c r="L45" s="393"/>
    </row>
    <row r="46" spans="1:13" s="123" customFormat="1" ht="13.5" customHeight="1">
      <c r="A46" s="47" t="s">
        <v>80</v>
      </c>
      <c r="B46" s="45" t="s">
        <v>480</v>
      </c>
      <c r="C46" s="392">
        <v>39</v>
      </c>
      <c r="D46" s="392">
        <v>49</v>
      </c>
      <c r="E46" s="392">
        <v>98</v>
      </c>
      <c r="F46" s="392">
        <v>51</v>
      </c>
      <c r="G46" s="392">
        <v>18</v>
      </c>
      <c r="H46" s="392">
        <v>40</v>
      </c>
      <c r="I46" s="392">
        <v>23</v>
      </c>
      <c r="J46" s="392">
        <v>16</v>
      </c>
      <c r="K46" s="56">
        <v>12</v>
      </c>
      <c r="L46" s="393">
        <v>100</v>
      </c>
      <c r="M46" s="193"/>
    </row>
    <row r="47" spans="1:13" s="225" customFormat="1" ht="13.5" customHeight="1">
      <c r="A47" s="226"/>
      <c r="B47" s="223" t="s">
        <v>321</v>
      </c>
      <c r="C47" s="75">
        <v>-37.1</v>
      </c>
      <c r="D47" s="451">
        <v>25.6</v>
      </c>
      <c r="E47" s="451">
        <v>100</v>
      </c>
      <c r="F47" s="451">
        <v>-12.1</v>
      </c>
      <c r="G47" s="451">
        <v>125</v>
      </c>
      <c r="H47" s="451">
        <v>135.3</v>
      </c>
      <c r="I47" s="451">
        <v>35.3</v>
      </c>
      <c r="J47" s="451">
        <v>-30.4</v>
      </c>
      <c r="K47" s="451">
        <v>-33.3</v>
      </c>
      <c r="L47" s="393"/>
      <c r="M47" s="224"/>
    </row>
    <row r="48" spans="1:12" s="123" customFormat="1" ht="3.75" customHeight="1">
      <c r="A48" s="47"/>
      <c r="B48" s="45"/>
      <c r="C48" s="75"/>
      <c r="D48" s="75"/>
      <c r="G48" s="75"/>
      <c r="L48" s="393"/>
    </row>
    <row r="49" spans="1:13" s="56" customFormat="1" ht="13.5" customHeight="1">
      <c r="A49" s="47" t="s">
        <v>76</v>
      </c>
      <c r="B49" s="45" t="s">
        <v>480</v>
      </c>
      <c r="C49" s="392">
        <v>1316</v>
      </c>
      <c r="D49" s="392">
        <v>3001</v>
      </c>
      <c r="E49" s="392">
        <v>4364</v>
      </c>
      <c r="F49" s="392">
        <v>387</v>
      </c>
      <c r="G49" s="392">
        <v>524</v>
      </c>
      <c r="H49" s="392">
        <v>2415</v>
      </c>
      <c r="I49" s="392">
        <v>163</v>
      </c>
      <c r="J49" s="392">
        <v>71</v>
      </c>
      <c r="K49" s="56">
        <v>153</v>
      </c>
      <c r="L49" s="393">
        <v>100</v>
      </c>
      <c r="M49" s="193"/>
    </row>
    <row r="50" spans="1:13" s="106" customFormat="1" ht="13.5" customHeight="1">
      <c r="A50" s="226"/>
      <c r="B50" s="223" t="s">
        <v>321</v>
      </c>
      <c r="C50" s="451">
        <v>-48.6</v>
      </c>
      <c r="D50" s="451">
        <v>128</v>
      </c>
      <c r="E50" s="451">
        <v>45.4</v>
      </c>
      <c r="F50" s="451">
        <v>-80.1</v>
      </c>
      <c r="G50" s="451">
        <v>1210</v>
      </c>
      <c r="H50" s="451">
        <v>94</v>
      </c>
      <c r="I50" s="451">
        <v>-70.2</v>
      </c>
      <c r="J50" s="451">
        <v>-91.9</v>
      </c>
      <c r="K50" s="451">
        <v>-70.8</v>
      </c>
      <c r="L50" s="393"/>
      <c r="M50" s="224"/>
    </row>
    <row r="51" spans="1:12" s="56" customFormat="1" ht="3.75" customHeight="1">
      <c r="A51" s="47"/>
      <c r="B51" s="45"/>
      <c r="C51" s="75"/>
      <c r="D51" s="75"/>
      <c r="G51" s="75"/>
      <c r="L51" s="393"/>
    </row>
    <row r="52" spans="1:13" s="56" customFormat="1" ht="13.5" customHeight="1">
      <c r="A52" s="47" t="s">
        <v>77</v>
      </c>
      <c r="B52" s="45" t="s">
        <v>480</v>
      </c>
      <c r="C52" s="392">
        <v>1055</v>
      </c>
      <c r="D52" s="392">
        <v>2885</v>
      </c>
      <c r="E52" s="392">
        <v>4218</v>
      </c>
      <c r="F52" s="392">
        <v>304</v>
      </c>
      <c r="G52" s="392">
        <v>491</v>
      </c>
      <c r="H52" s="392">
        <v>2342</v>
      </c>
      <c r="I52" s="392">
        <v>127</v>
      </c>
      <c r="J52" s="392">
        <v>51</v>
      </c>
      <c r="K52" s="56">
        <v>126</v>
      </c>
      <c r="L52" s="382">
        <v>82.4</v>
      </c>
      <c r="M52" s="193"/>
    </row>
    <row r="53" spans="1:13" s="106" customFormat="1" ht="13.5" customHeight="1">
      <c r="A53" s="226"/>
      <c r="B53" s="223" t="s">
        <v>321</v>
      </c>
      <c r="C53" s="451">
        <v>-56.8</v>
      </c>
      <c r="D53" s="451">
        <v>173.5</v>
      </c>
      <c r="E53" s="451">
        <v>46.2</v>
      </c>
      <c r="F53" s="451">
        <v>-83.8</v>
      </c>
      <c r="G53" s="451">
        <v>1434.4</v>
      </c>
      <c r="H53" s="451">
        <v>97.1</v>
      </c>
      <c r="I53" s="451">
        <v>-75.9</v>
      </c>
      <c r="J53" s="451">
        <v>-94.1</v>
      </c>
      <c r="K53" s="451">
        <v>-74.3</v>
      </c>
      <c r="L53" s="393"/>
      <c r="M53" s="224"/>
    </row>
    <row r="54" spans="1:12" s="56" customFormat="1" ht="3.75" customHeight="1">
      <c r="A54" s="47"/>
      <c r="B54" s="45"/>
      <c r="C54" s="75"/>
      <c r="D54" s="75"/>
      <c r="G54" s="75"/>
      <c r="L54" s="393"/>
    </row>
    <row r="55" spans="1:13" s="56" customFormat="1" ht="13.5" customHeight="1">
      <c r="A55" s="50" t="s">
        <v>876</v>
      </c>
      <c r="B55" s="45" t="s">
        <v>480</v>
      </c>
      <c r="C55" s="75">
        <v>252</v>
      </c>
      <c r="D55" s="75">
        <v>100</v>
      </c>
      <c r="E55" s="392">
        <v>109</v>
      </c>
      <c r="F55" s="392">
        <v>78</v>
      </c>
      <c r="G55" s="75">
        <v>26</v>
      </c>
      <c r="H55" s="392">
        <v>58</v>
      </c>
      <c r="I55" s="392">
        <v>33</v>
      </c>
      <c r="J55" s="392">
        <v>19</v>
      </c>
      <c r="K55" s="56">
        <v>26</v>
      </c>
      <c r="L55" s="382">
        <v>17</v>
      </c>
      <c r="M55" s="193"/>
    </row>
    <row r="56" spans="1:13" s="106" customFormat="1" ht="13.5" customHeight="1">
      <c r="A56" s="226"/>
      <c r="B56" s="223" t="s">
        <v>321</v>
      </c>
      <c r="C56" s="451">
        <v>152</v>
      </c>
      <c r="D56" s="451">
        <v>-60.3</v>
      </c>
      <c r="E56" s="451">
        <v>9</v>
      </c>
      <c r="F56" s="451">
        <v>52.9</v>
      </c>
      <c r="G56" s="451">
        <v>271.4</v>
      </c>
      <c r="H56" s="451">
        <v>16</v>
      </c>
      <c r="I56" s="451">
        <v>175</v>
      </c>
      <c r="J56" s="451">
        <v>46.2</v>
      </c>
      <c r="K56" s="451" t="s">
        <v>733</v>
      </c>
      <c r="L56" s="393"/>
      <c r="M56" s="224"/>
    </row>
    <row r="57" spans="1:12" s="56" customFormat="1" ht="3.75" customHeight="1">
      <c r="A57" s="47"/>
      <c r="B57" s="45"/>
      <c r="C57" s="75"/>
      <c r="D57" s="75"/>
      <c r="G57" s="75"/>
      <c r="L57" s="393"/>
    </row>
    <row r="58" spans="1:13" s="56" customFormat="1" ht="13.5" customHeight="1">
      <c r="A58" s="47" t="s">
        <v>451</v>
      </c>
      <c r="B58" s="45" t="s">
        <v>480</v>
      </c>
      <c r="C58" s="392">
        <v>9</v>
      </c>
      <c r="D58" s="392">
        <v>16</v>
      </c>
      <c r="E58" s="392">
        <v>37</v>
      </c>
      <c r="F58" s="392">
        <v>5</v>
      </c>
      <c r="G58" s="75">
        <v>7</v>
      </c>
      <c r="H58" s="392">
        <v>15</v>
      </c>
      <c r="I58" s="392">
        <v>3</v>
      </c>
      <c r="J58" s="392">
        <v>1</v>
      </c>
      <c r="K58" s="56">
        <v>1</v>
      </c>
      <c r="L58" s="382">
        <v>0.7</v>
      </c>
      <c r="M58" s="193"/>
    </row>
    <row r="59" spans="1:13" s="106" customFormat="1" ht="13.5" customHeight="1">
      <c r="A59" s="226"/>
      <c r="B59" s="223" t="s">
        <v>321</v>
      </c>
      <c r="C59" s="451">
        <v>-40</v>
      </c>
      <c r="D59" s="451">
        <v>77.8</v>
      </c>
      <c r="E59" s="451">
        <v>131.3</v>
      </c>
      <c r="F59" s="451">
        <v>-77.3</v>
      </c>
      <c r="G59" s="451">
        <v>600</v>
      </c>
      <c r="H59" s="451">
        <v>114.3</v>
      </c>
      <c r="I59" s="451">
        <v>-62.5</v>
      </c>
      <c r="J59" s="451">
        <v>-85.7</v>
      </c>
      <c r="K59" s="451">
        <v>-85.7</v>
      </c>
      <c r="L59" s="393"/>
      <c r="M59" s="224"/>
    </row>
    <row r="60" spans="1:12" s="56" customFormat="1" ht="3.75" customHeight="1">
      <c r="A60" s="47"/>
      <c r="B60" s="45"/>
      <c r="C60" s="75"/>
      <c r="D60" s="75"/>
      <c r="G60" s="75"/>
      <c r="L60" s="393"/>
    </row>
    <row r="61" spans="1:13" s="56" customFormat="1" ht="13.5" customHeight="1">
      <c r="A61" s="47" t="s">
        <v>78</v>
      </c>
      <c r="B61" s="45" t="s">
        <v>79</v>
      </c>
      <c r="C61" s="392">
        <v>562</v>
      </c>
      <c r="D61" s="392">
        <v>440</v>
      </c>
      <c r="E61" s="392">
        <v>2578</v>
      </c>
      <c r="F61" s="392">
        <v>109</v>
      </c>
      <c r="G61" s="392">
        <v>106</v>
      </c>
      <c r="H61" s="392">
        <v>1096</v>
      </c>
      <c r="I61" s="392">
        <v>37</v>
      </c>
      <c r="J61" s="392">
        <v>28</v>
      </c>
      <c r="K61" s="56">
        <v>44</v>
      </c>
      <c r="L61" s="393">
        <v>100</v>
      </c>
      <c r="M61" s="193"/>
    </row>
    <row r="62" spans="1:13" s="106" customFormat="1" ht="13.5" customHeight="1">
      <c r="A62" s="226"/>
      <c r="B62" s="223" t="s">
        <v>321</v>
      </c>
      <c r="C62" s="451">
        <v>-64.2</v>
      </c>
      <c r="D62" s="451">
        <v>-21.7</v>
      </c>
      <c r="E62" s="451">
        <v>486.1</v>
      </c>
      <c r="F62" s="451">
        <v>-92.6</v>
      </c>
      <c r="G62" s="451">
        <v>1315.6</v>
      </c>
      <c r="H62" s="451">
        <v>646.6</v>
      </c>
      <c r="I62" s="451">
        <v>-81.97867409798728</v>
      </c>
      <c r="J62" s="451">
        <v>-97.6</v>
      </c>
      <c r="K62" s="451">
        <v>-58.8</v>
      </c>
      <c r="L62" s="393"/>
      <c r="M62" s="224"/>
    </row>
    <row r="63" spans="1:12" s="56" customFormat="1" ht="3.75" customHeight="1">
      <c r="A63" s="47"/>
      <c r="B63" s="45"/>
      <c r="C63" s="75"/>
      <c r="D63" s="75"/>
      <c r="G63" s="75"/>
      <c r="H63" s="451"/>
      <c r="I63" s="451"/>
      <c r="J63" s="451"/>
      <c r="L63" s="393"/>
    </row>
    <row r="64" spans="1:13" s="56" customFormat="1" ht="13.5" customHeight="1">
      <c r="A64" s="47" t="s">
        <v>77</v>
      </c>
      <c r="B64" s="45" t="s">
        <v>79</v>
      </c>
      <c r="C64" s="75">
        <v>98</v>
      </c>
      <c r="D64" s="75">
        <v>316</v>
      </c>
      <c r="E64" s="392">
        <v>649</v>
      </c>
      <c r="F64" s="392">
        <v>35</v>
      </c>
      <c r="G64" s="75">
        <v>42</v>
      </c>
      <c r="H64" s="392">
        <v>434</v>
      </c>
      <c r="I64" s="392">
        <v>21</v>
      </c>
      <c r="J64" s="392">
        <v>4</v>
      </c>
      <c r="K64" s="56">
        <v>10</v>
      </c>
      <c r="L64" s="382">
        <v>23.6</v>
      </c>
      <c r="M64" s="193"/>
    </row>
    <row r="65" spans="1:13" s="106" customFormat="1" ht="13.5" customHeight="1">
      <c r="A65" s="226"/>
      <c r="B65" s="223" t="s">
        <v>321</v>
      </c>
      <c r="C65" s="451">
        <v>-69.8</v>
      </c>
      <c r="D65" s="451">
        <v>222.6</v>
      </c>
      <c r="E65" s="451">
        <v>105.1</v>
      </c>
      <c r="F65" s="451">
        <v>-83.5</v>
      </c>
      <c r="G65" s="451">
        <v>1393.5</v>
      </c>
      <c r="H65" s="451">
        <v>330.1</v>
      </c>
      <c r="I65" s="451">
        <v>-74.75050787999625</v>
      </c>
      <c r="J65" s="451">
        <v>-95.3</v>
      </c>
      <c r="K65" s="451">
        <v>-75.2</v>
      </c>
      <c r="L65" s="393"/>
      <c r="M65" s="224"/>
    </row>
    <row r="66" spans="1:12" s="56" customFormat="1" ht="3.75" customHeight="1">
      <c r="A66" s="47"/>
      <c r="B66" s="45"/>
      <c r="C66" s="75"/>
      <c r="D66" s="75"/>
      <c r="G66" s="75"/>
      <c r="L66" s="393"/>
    </row>
    <row r="67" spans="1:13" s="56" customFormat="1" ht="13.5" customHeight="1">
      <c r="A67" s="50" t="s">
        <v>876</v>
      </c>
      <c r="B67" s="45" t="s">
        <v>79</v>
      </c>
      <c r="C67" s="75">
        <v>39</v>
      </c>
      <c r="D67" s="392">
        <v>11</v>
      </c>
      <c r="E67" s="392">
        <v>46</v>
      </c>
      <c r="F67" s="392">
        <v>13</v>
      </c>
      <c r="G67" s="392">
        <v>8</v>
      </c>
      <c r="H67" s="392">
        <v>32</v>
      </c>
      <c r="I67" s="392">
        <v>7</v>
      </c>
      <c r="J67" s="392">
        <v>1</v>
      </c>
      <c r="K67" s="56">
        <v>5</v>
      </c>
      <c r="L67" s="382">
        <v>11.4</v>
      </c>
      <c r="M67" s="193"/>
    </row>
    <row r="68" spans="1:13" s="106" customFormat="1" ht="13.5" customHeight="1">
      <c r="A68" s="226"/>
      <c r="B68" s="223" t="s">
        <v>321</v>
      </c>
      <c r="C68" s="451">
        <v>-15.7</v>
      </c>
      <c r="D68" s="451">
        <v>-70.8</v>
      </c>
      <c r="E68" s="451">
        <v>308.8</v>
      </c>
      <c r="F68" s="451">
        <v>-3.6</v>
      </c>
      <c r="G68" s="451">
        <v>944.4</v>
      </c>
      <c r="H68" s="451">
        <v>622.5</v>
      </c>
      <c r="I68" s="451">
        <v>209.27569705156674</v>
      </c>
      <c r="J68" s="451">
        <v>-66.5</v>
      </c>
      <c r="K68" s="451">
        <v>-39.6</v>
      </c>
      <c r="L68" s="393"/>
      <c r="M68" s="224"/>
    </row>
    <row r="69" spans="1:13" s="56" customFormat="1" ht="3.75" customHeight="1">
      <c r="A69" s="47"/>
      <c r="B69" s="45"/>
      <c r="C69" s="75"/>
      <c r="D69" s="75"/>
      <c r="G69" s="75"/>
      <c r="L69" s="393"/>
      <c r="M69" s="124"/>
    </row>
    <row r="70" spans="1:13" s="56" customFormat="1" ht="13.5" customHeight="1">
      <c r="A70" s="47" t="s">
        <v>451</v>
      </c>
      <c r="B70" s="45" t="s">
        <v>79</v>
      </c>
      <c r="C70" s="392">
        <v>425</v>
      </c>
      <c r="D70" s="392">
        <v>112</v>
      </c>
      <c r="E70" s="392">
        <v>1883</v>
      </c>
      <c r="F70" s="392">
        <v>60</v>
      </c>
      <c r="G70" s="392">
        <v>56</v>
      </c>
      <c r="H70" s="392">
        <v>629</v>
      </c>
      <c r="I70" s="392">
        <v>9</v>
      </c>
      <c r="J70" s="392">
        <v>23</v>
      </c>
      <c r="K70" s="56">
        <v>28</v>
      </c>
      <c r="L70" s="382">
        <v>65</v>
      </c>
      <c r="M70" s="193"/>
    </row>
    <row r="71" spans="1:13" s="106" customFormat="1" ht="13.5" customHeight="1">
      <c r="A71" s="226"/>
      <c r="B71" s="223" t="s">
        <v>321</v>
      </c>
      <c r="C71" s="451">
        <v>-64.5</v>
      </c>
      <c r="D71" s="451">
        <v>-73.6</v>
      </c>
      <c r="E71" s="451">
        <v>1578.1</v>
      </c>
      <c r="F71" s="451">
        <v>-95.2</v>
      </c>
      <c r="G71" s="451">
        <v>1335.2</v>
      </c>
      <c r="H71" s="451">
        <v>1422.5</v>
      </c>
      <c r="I71" s="451">
        <v>-92.5</v>
      </c>
      <c r="J71" s="451">
        <v>-97.9</v>
      </c>
      <c r="K71" s="451">
        <v>-49.6</v>
      </c>
      <c r="L71" s="462"/>
      <c r="M71" s="224"/>
    </row>
    <row r="72" spans="1:13" s="106" customFormat="1" ht="3.75" customHeight="1">
      <c r="A72" s="226"/>
      <c r="B72" s="223"/>
      <c r="C72" s="451"/>
      <c r="D72" s="451"/>
      <c r="G72" s="451"/>
      <c r="L72" s="462"/>
      <c r="M72" s="224"/>
    </row>
    <row r="73" spans="1:13" s="106" customFormat="1" ht="13.5" customHeight="1">
      <c r="A73" s="127" t="s">
        <v>613</v>
      </c>
      <c r="B73" s="259" t="s">
        <v>480</v>
      </c>
      <c r="C73" s="392">
        <v>365</v>
      </c>
      <c r="D73" s="392">
        <v>2645</v>
      </c>
      <c r="E73" s="392">
        <v>10665</v>
      </c>
      <c r="F73" s="392">
        <v>357</v>
      </c>
      <c r="G73" s="392">
        <v>594</v>
      </c>
      <c r="H73" s="392">
        <v>5411</v>
      </c>
      <c r="I73" s="392">
        <v>160</v>
      </c>
      <c r="J73" s="392">
        <v>73</v>
      </c>
      <c r="K73" s="392">
        <v>124</v>
      </c>
      <c r="L73" s="393">
        <v>100</v>
      </c>
      <c r="M73" s="224"/>
    </row>
    <row r="74" spans="1:13" s="106" customFormat="1" ht="13.5" customHeight="1">
      <c r="A74" s="258"/>
      <c r="B74" s="259" t="s">
        <v>321</v>
      </c>
      <c r="C74" s="451">
        <v>-93.6</v>
      </c>
      <c r="D74" s="451">
        <v>624.7</v>
      </c>
      <c r="E74" s="451">
        <v>303.2</v>
      </c>
      <c r="F74" s="451">
        <v>-93.2</v>
      </c>
      <c r="G74" s="451">
        <v>59300</v>
      </c>
      <c r="H74" s="451">
        <v>714.9</v>
      </c>
      <c r="I74" s="451">
        <v>-81.7</v>
      </c>
      <c r="J74" s="451">
        <v>-98.1</v>
      </c>
      <c r="K74" s="451">
        <v>-79.1</v>
      </c>
      <c r="L74" s="462"/>
      <c r="M74" s="224"/>
    </row>
    <row r="75" spans="1:13" s="106" customFormat="1" ht="3.75" customHeight="1">
      <c r="A75" s="258"/>
      <c r="B75" s="259"/>
      <c r="C75" s="451"/>
      <c r="D75" s="451"/>
      <c r="G75" s="451"/>
      <c r="L75" s="462"/>
      <c r="M75" s="224"/>
    </row>
    <row r="76" spans="1:13" s="106" customFormat="1" ht="13.5" customHeight="1">
      <c r="A76" s="127" t="s">
        <v>614</v>
      </c>
      <c r="B76" s="259" t="s">
        <v>480</v>
      </c>
      <c r="C76" s="392">
        <v>327</v>
      </c>
      <c r="D76" s="392">
        <v>1939</v>
      </c>
      <c r="E76" s="392">
        <v>8232</v>
      </c>
      <c r="F76" s="392">
        <v>262</v>
      </c>
      <c r="G76" s="392">
        <v>396</v>
      </c>
      <c r="H76" s="392">
        <v>4193</v>
      </c>
      <c r="I76" s="392">
        <v>133</v>
      </c>
      <c r="J76" s="392">
        <v>59</v>
      </c>
      <c r="K76" s="392">
        <v>70</v>
      </c>
      <c r="L76" s="393">
        <v>56.5</v>
      </c>
      <c r="M76" s="224"/>
    </row>
    <row r="77" spans="1:13" s="106" customFormat="1" ht="13.5" customHeight="1">
      <c r="A77" s="258"/>
      <c r="B77" s="259" t="s">
        <v>321</v>
      </c>
      <c r="C77" s="451">
        <v>-92.3</v>
      </c>
      <c r="D77" s="451">
        <v>493</v>
      </c>
      <c r="E77" s="451">
        <v>324.5</v>
      </c>
      <c r="F77" s="451">
        <v>-93.5</v>
      </c>
      <c r="G77" s="451">
        <v>39500</v>
      </c>
      <c r="H77" s="451">
        <v>736.9</v>
      </c>
      <c r="I77" s="451">
        <v>-79.8</v>
      </c>
      <c r="J77" s="451">
        <v>-98</v>
      </c>
      <c r="K77" s="451">
        <v>-82.3</v>
      </c>
      <c r="L77" s="393"/>
      <c r="M77" s="224"/>
    </row>
    <row r="78" spans="1:13" s="106" customFormat="1" ht="3.75" customHeight="1">
      <c r="A78" s="258"/>
      <c r="B78" s="259"/>
      <c r="C78" s="451"/>
      <c r="D78" s="451"/>
      <c r="G78" s="451"/>
      <c r="L78" s="393"/>
      <c r="M78" s="224"/>
    </row>
    <row r="79" spans="1:13" s="106" customFormat="1" ht="13.5" customHeight="1">
      <c r="A79" s="127" t="s">
        <v>615</v>
      </c>
      <c r="B79" s="259" t="s">
        <v>480</v>
      </c>
      <c r="C79" s="392">
        <v>38</v>
      </c>
      <c r="D79" s="392">
        <v>706</v>
      </c>
      <c r="E79" s="392">
        <v>2433</v>
      </c>
      <c r="F79" s="392">
        <v>95</v>
      </c>
      <c r="G79" s="392">
        <v>198</v>
      </c>
      <c r="H79" s="392">
        <v>1218</v>
      </c>
      <c r="I79" s="392">
        <v>27</v>
      </c>
      <c r="J79" s="392">
        <v>14</v>
      </c>
      <c r="K79" s="392">
        <v>54</v>
      </c>
      <c r="L79" s="393">
        <v>43.5</v>
      </c>
      <c r="M79" s="224"/>
    </row>
    <row r="80" spans="1:13" s="106" customFormat="1" ht="13.5" customHeight="1">
      <c r="A80" s="127"/>
      <c r="B80" s="259" t="s">
        <v>321</v>
      </c>
      <c r="C80" s="451">
        <v>-97.4</v>
      </c>
      <c r="D80" s="451">
        <v>1757.9</v>
      </c>
      <c r="E80" s="451">
        <v>244.6</v>
      </c>
      <c r="F80" s="451">
        <v>-92.2</v>
      </c>
      <c r="G80" s="451" t="s">
        <v>0</v>
      </c>
      <c r="H80" s="451">
        <v>647.2</v>
      </c>
      <c r="I80" s="451">
        <v>-87.4</v>
      </c>
      <c r="J80" s="451">
        <v>-98.3</v>
      </c>
      <c r="K80" s="451">
        <v>-72.7</v>
      </c>
      <c r="L80" s="462"/>
      <c r="M80" s="224"/>
    </row>
    <row r="81" spans="1:12" ht="3.75" customHeight="1">
      <c r="A81" s="712"/>
      <c r="B81" s="713"/>
      <c r="C81" s="196"/>
      <c r="D81" s="79"/>
      <c r="E81" s="308"/>
      <c r="F81" s="308"/>
      <c r="G81" s="79"/>
      <c r="H81" s="79"/>
      <c r="I81" s="79"/>
      <c r="J81" s="79"/>
      <c r="K81" s="308"/>
      <c r="L81" s="644"/>
    </row>
    <row r="82" ht="15.75">
      <c r="L82" s="645"/>
    </row>
    <row r="83" ht="15.75">
      <c r="L83" s="645"/>
    </row>
    <row r="94" spans="2:12" ht="15.75">
      <c r="B94" s="52"/>
      <c r="D94" s="285"/>
      <c r="E94" s="53"/>
      <c r="F94" s="53"/>
      <c r="H94" s="52"/>
      <c r="J94" s="288"/>
      <c r="K94" s="59"/>
      <c r="L94" s="59"/>
    </row>
  </sheetData>
  <sheetProtection/>
  <mergeCells count="3">
    <mergeCell ref="D6:D8"/>
    <mergeCell ref="E6:E8"/>
    <mergeCell ref="C6:C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120" zoomScaleNormal="120" zoomScalePageLayoutView="0" workbookViewId="0" topLeftCell="A1">
      <selection activeCell="B1" sqref="B1"/>
    </sheetView>
  </sheetViews>
  <sheetFormatPr defaultColWidth="9.00390625" defaultRowHeight="16.5"/>
  <cols>
    <col min="1" max="1" width="17.375" style="251" customWidth="1"/>
    <col min="2" max="2" width="9.375" style="251" customWidth="1"/>
    <col min="3" max="3" width="9.125" style="53" customWidth="1"/>
    <col min="4" max="4" width="8.125" style="53" customWidth="1"/>
    <col min="5" max="5" width="8.25390625" style="53" customWidth="1"/>
    <col min="6" max="6" width="7.875" style="53" customWidth="1"/>
    <col min="7" max="7" width="8.25390625" style="53" customWidth="1"/>
    <col min="8" max="8" width="7.625" style="53" customWidth="1"/>
    <col min="9" max="9" width="7.375" style="52" customWidth="1"/>
    <col min="10" max="10" width="7.875" style="52" customWidth="1"/>
    <col min="11" max="11" width="8.125" style="52" customWidth="1"/>
    <col min="12" max="12" width="6.625" style="89" customWidth="1"/>
    <col min="13" max="16384" width="9.00390625" style="59" customWidth="1"/>
  </cols>
  <sheetData>
    <row r="1" spans="1:12" s="56" customFormat="1" ht="17.25" customHeight="1">
      <c r="A1" s="22" t="s">
        <v>567</v>
      </c>
      <c r="B1" s="191"/>
      <c r="I1" s="55"/>
      <c r="J1" s="55"/>
      <c r="K1" s="55"/>
      <c r="L1" s="106"/>
    </row>
    <row r="2" spans="1:12" s="56" customFormat="1" ht="15" customHeight="1">
      <c r="A2" s="191"/>
      <c r="B2" s="191"/>
      <c r="I2" s="55"/>
      <c r="J2" s="55"/>
      <c r="K2" s="55"/>
      <c r="L2" s="106"/>
    </row>
    <row r="3" spans="1:12" s="56" customFormat="1" ht="15" customHeight="1">
      <c r="A3" s="191"/>
      <c r="B3" s="191"/>
      <c r="I3" s="55"/>
      <c r="J3" s="55"/>
      <c r="K3" s="55"/>
      <c r="L3" s="106"/>
    </row>
    <row r="4" spans="1:12" s="120" customFormat="1" ht="16.5" customHeight="1">
      <c r="A4" s="289" t="s">
        <v>645</v>
      </c>
      <c r="B4" s="290"/>
      <c r="I4" s="283"/>
      <c r="J4" s="283"/>
      <c r="K4" s="283"/>
      <c r="L4" s="291"/>
    </row>
    <row r="5" spans="1:12" s="56" customFormat="1" ht="15" customHeight="1">
      <c r="A5" s="47"/>
      <c r="B5" s="47"/>
      <c r="I5" s="55"/>
      <c r="J5" s="55"/>
      <c r="K5" s="55"/>
      <c r="L5" s="197"/>
    </row>
    <row r="6" spans="1:12" s="56" customFormat="1" ht="1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  <c r="L6" s="691" t="s">
        <v>314</v>
      </c>
    </row>
    <row r="7" spans="1:12" s="56" customFormat="1" ht="1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  <c r="L7" s="964" t="s">
        <v>467</v>
      </c>
    </row>
    <row r="8" spans="1:12" s="56" customFormat="1" ht="1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  <c r="L8" s="396"/>
    </row>
    <row r="9" spans="1:12" s="56" customFormat="1" ht="9.75" customHeight="1">
      <c r="A9" s="15"/>
      <c r="B9" s="12"/>
      <c r="D9" s="768"/>
      <c r="L9" s="105"/>
    </row>
    <row r="10" spans="1:13" s="120" customFormat="1" ht="15" customHeight="1">
      <c r="A10" s="646" t="s">
        <v>81</v>
      </c>
      <c r="B10" s="126" t="s">
        <v>480</v>
      </c>
      <c r="C10" s="536">
        <v>19237</v>
      </c>
      <c r="D10" s="536">
        <v>13230</v>
      </c>
      <c r="E10" s="536">
        <v>9771</v>
      </c>
      <c r="F10" s="536">
        <v>8976</v>
      </c>
      <c r="G10" s="536">
        <v>2323</v>
      </c>
      <c r="H10" s="536">
        <v>2482</v>
      </c>
      <c r="I10" s="536">
        <v>1928</v>
      </c>
      <c r="J10" s="536">
        <v>3882</v>
      </c>
      <c r="K10" s="536">
        <v>3166</v>
      </c>
      <c r="L10" s="382">
        <v>100</v>
      </c>
      <c r="M10" s="293"/>
    </row>
    <row r="11" spans="1:13" s="291" customFormat="1" ht="15" customHeight="1">
      <c r="A11" s="258"/>
      <c r="B11" s="259" t="s">
        <v>321</v>
      </c>
      <c r="C11" s="367">
        <v>-24.3</v>
      </c>
      <c r="D11" s="367">
        <v>-31.2</v>
      </c>
      <c r="E11" s="367">
        <v>-26.1</v>
      </c>
      <c r="F11" s="367">
        <v>23.1</v>
      </c>
      <c r="G11" s="367">
        <v>-24.3</v>
      </c>
      <c r="H11" s="367">
        <v>15.1</v>
      </c>
      <c r="I11" s="367">
        <v>2.4</v>
      </c>
      <c r="J11" s="367">
        <v>25.9</v>
      </c>
      <c r="K11" s="367">
        <v>36.3</v>
      </c>
      <c r="L11" s="382"/>
      <c r="M11" s="295"/>
    </row>
    <row r="12" spans="1:12" s="120" customFormat="1" ht="15" customHeight="1">
      <c r="A12" s="127"/>
      <c r="B12" s="126"/>
      <c r="C12" s="536"/>
      <c r="D12" s="256"/>
      <c r="E12" s="256"/>
      <c r="F12" s="256"/>
      <c r="G12" s="256"/>
      <c r="H12" s="256"/>
      <c r="I12" s="256"/>
      <c r="J12" s="256"/>
      <c r="K12" s="256"/>
      <c r="L12" s="382"/>
    </row>
    <row r="13" spans="1:13" s="56" customFormat="1" ht="15" customHeight="1">
      <c r="A13" s="47" t="s">
        <v>82</v>
      </c>
      <c r="B13" s="45" t="s">
        <v>480</v>
      </c>
      <c r="C13" s="380">
        <v>12046</v>
      </c>
      <c r="D13" s="536">
        <v>7625</v>
      </c>
      <c r="E13" s="536">
        <v>5976</v>
      </c>
      <c r="F13" s="536">
        <v>6595</v>
      </c>
      <c r="G13" s="536">
        <v>1537</v>
      </c>
      <c r="H13" s="536">
        <v>1461</v>
      </c>
      <c r="I13" s="536">
        <v>1215</v>
      </c>
      <c r="J13" s="536">
        <v>2981</v>
      </c>
      <c r="K13" s="536">
        <v>2399</v>
      </c>
      <c r="L13" s="382">
        <v>75.8</v>
      </c>
      <c r="M13" s="193"/>
    </row>
    <row r="14" spans="1:13" s="106" customFormat="1" ht="15" customHeight="1">
      <c r="A14" s="226"/>
      <c r="B14" s="223" t="s">
        <v>321</v>
      </c>
      <c r="C14" s="367">
        <v>-28.8</v>
      </c>
      <c r="D14" s="367">
        <v>-36.7</v>
      </c>
      <c r="E14" s="367">
        <v>-21.6</v>
      </c>
      <c r="F14" s="367">
        <v>46.1</v>
      </c>
      <c r="G14" s="367">
        <v>-13.1</v>
      </c>
      <c r="H14" s="367">
        <v>3.3</v>
      </c>
      <c r="I14" s="367">
        <v>9.1</v>
      </c>
      <c r="J14" s="367">
        <v>59.9</v>
      </c>
      <c r="K14" s="367">
        <v>56.1</v>
      </c>
      <c r="L14" s="382"/>
      <c r="M14" s="224"/>
    </row>
    <row r="15" spans="1:13" s="106" customFormat="1" ht="15" customHeight="1">
      <c r="A15" s="226"/>
      <c r="B15" s="223"/>
      <c r="C15" s="445"/>
      <c r="D15" s="277"/>
      <c r="E15" s="277"/>
      <c r="F15" s="277"/>
      <c r="G15" s="277"/>
      <c r="H15" s="277"/>
      <c r="I15" s="277"/>
      <c r="J15" s="277"/>
      <c r="K15" s="277"/>
      <c r="L15" s="382"/>
      <c r="M15" s="224"/>
    </row>
    <row r="16" spans="1:13" s="255" customFormat="1" ht="15" customHeight="1">
      <c r="A16" s="50" t="s">
        <v>875</v>
      </c>
      <c r="B16" s="45" t="s">
        <v>480</v>
      </c>
      <c r="C16" s="380">
        <v>1972</v>
      </c>
      <c r="D16" s="380">
        <v>1508</v>
      </c>
      <c r="E16" s="75">
        <v>889</v>
      </c>
      <c r="F16" s="75">
        <v>556</v>
      </c>
      <c r="G16" s="75">
        <v>222</v>
      </c>
      <c r="H16" s="75">
        <v>169</v>
      </c>
      <c r="I16" s="75">
        <v>126</v>
      </c>
      <c r="J16" s="75">
        <v>236</v>
      </c>
      <c r="K16" s="75">
        <v>194</v>
      </c>
      <c r="L16" s="382">
        <v>6.1</v>
      </c>
      <c r="M16" s="193"/>
    </row>
    <row r="17" spans="1:12" s="255" customFormat="1" ht="15" customHeight="1">
      <c r="A17" s="226"/>
      <c r="B17" s="223" t="s">
        <v>321</v>
      </c>
      <c r="C17" s="367">
        <v>-33.6</v>
      </c>
      <c r="D17" s="367">
        <v>-23.5</v>
      </c>
      <c r="E17" s="367">
        <v>-41</v>
      </c>
      <c r="F17" s="367">
        <v>-22.8</v>
      </c>
      <c r="G17" s="367">
        <v>-35.7</v>
      </c>
      <c r="H17" s="367">
        <v>-14.2</v>
      </c>
      <c r="I17" s="367">
        <v>-28.4</v>
      </c>
      <c r="J17" s="367">
        <v>-26.7</v>
      </c>
      <c r="K17" s="367">
        <v>-12.6</v>
      </c>
      <c r="L17" s="382"/>
    </row>
    <row r="18" spans="1:12" s="56" customFormat="1" ht="15" customHeight="1">
      <c r="A18" s="47"/>
      <c r="B18" s="45"/>
      <c r="C18" s="380"/>
      <c r="D18" s="380"/>
      <c r="E18" s="380"/>
      <c r="F18" s="380"/>
      <c r="G18" s="380"/>
      <c r="H18" s="380"/>
      <c r="I18" s="380"/>
      <c r="J18" s="380"/>
      <c r="K18" s="380"/>
      <c r="L18" s="382"/>
    </row>
    <row r="19" spans="1:13" s="56" customFormat="1" ht="15" customHeight="1">
      <c r="A19" s="127" t="s">
        <v>616</v>
      </c>
      <c r="B19" s="126" t="s">
        <v>638</v>
      </c>
      <c r="C19" s="536">
        <v>4803</v>
      </c>
      <c r="D19" s="536">
        <v>3662</v>
      </c>
      <c r="E19" s="536">
        <v>2752</v>
      </c>
      <c r="F19" s="536">
        <v>1697</v>
      </c>
      <c r="G19" s="536">
        <v>542</v>
      </c>
      <c r="H19" s="536">
        <v>812</v>
      </c>
      <c r="I19" s="536">
        <v>515</v>
      </c>
      <c r="J19" s="536">
        <v>629</v>
      </c>
      <c r="K19" s="536">
        <v>553</v>
      </c>
      <c r="L19" s="382">
        <v>17.5</v>
      </c>
      <c r="M19" s="193"/>
    </row>
    <row r="20" spans="1:12" s="56" customFormat="1" ht="15" customHeight="1">
      <c r="A20" s="258"/>
      <c r="B20" s="259" t="s">
        <v>636</v>
      </c>
      <c r="C20" s="367">
        <v>-6.2</v>
      </c>
      <c r="D20" s="367">
        <v>-23.8</v>
      </c>
      <c r="E20" s="367">
        <v>-24.8</v>
      </c>
      <c r="F20" s="367">
        <v>-12.5</v>
      </c>
      <c r="G20" s="367">
        <v>-38.1</v>
      </c>
      <c r="H20" s="367">
        <v>62.7</v>
      </c>
      <c r="I20" s="367">
        <v>-3.4</v>
      </c>
      <c r="J20" s="367">
        <v>-27.3</v>
      </c>
      <c r="K20" s="367">
        <v>2</v>
      </c>
      <c r="L20" s="382"/>
    </row>
    <row r="21" spans="1:12" s="56" customFormat="1" ht="15" customHeight="1">
      <c r="A21" s="258"/>
      <c r="B21" s="259"/>
      <c r="C21" s="536"/>
      <c r="D21" s="536"/>
      <c r="E21" s="536"/>
      <c r="F21" s="536"/>
      <c r="G21" s="536"/>
      <c r="H21" s="536"/>
      <c r="I21" s="536"/>
      <c r="J21" s="536"/>
      <c r="K21" s="536"/>
      <c r="L21" s="382"/>
    </row>
    <row r="22" spans="1:13" s="56" customFormat="1" ht="15" customHeight="1">
      <c r="A22" s="258" t="s">
        <v>634</v>
      </c>
      <c r="B22" s="126" t="s">
        <v>638</v>
      </c>
      <c r="C22" s="536">
        <v>416</v>
      </c>
      <c r="D22" s="536">
        <v>435</v>
      </c>
      <c r="E22" s="536">
        <v>154</v>
      </c>
      <c r="F22" s="536">
        <v>128</v>
      </c>
      <c r="G22" s="536">
        <v>22</v>
      </c>
      <c r="H22" s="536">
        <v>40</v>
      </c>
      <c r="I22" s="536">
        <v>72</v>
      </c>
      <c r="J22" s="536">
        <v>36</v>
      </c>
      <c r="K22" s="536">
        <v>20</v>
      </c>
      <c r="L22" s="382">
        <v>0.6</v>
      </c>
      <c r="M22" s="193"/>
    </row>
    <row r="23" spans="1:13" s="106" customFormat="1" ht="15" customHeight="1">
      <c r="A23" s="258"/>
      <c r="B23" s="259" t="s">
        <v>636</v>
      </c>
      <c r="C23" s="367">
        <v>2</v>
      </c>
      <c r="D23" s="367">
        <v>4.6</v>
      </c>
      <c r="E23" s="367">
        <v>-64.6</v>
      </c>
      <c r="F23" s="367">
        <v>12.3</v>
      </c>
      <c r="G23" s="367">
        <v>-72.8</v>
      </c>
      <c r="H23" s="367">
        <v>-13</v>
      </c>
      <c r="I23" s="367">
        <v>20</v>
      </c>
      <c r="J23" s="367">
        <v>12.5</v>
      </c>
      <c r="K23" s="367">
        <v>-9.1</v>
      </c>
      <c r="L23" s="382"/>
      <c r="M23" s="224"/>
    </row>
    <row r="24" spans="1:12" s="56" customFormat="1" ht="15" customHeight="1">
      <c r="A24" s="47"/>
      <c r="B24" s="45"/>
      <c r="C24" s="380"/>
      <c r="D24" s="380"/>
      <c r="E24" s="380"/>
      <c r="F24" s="380"/>
      <c r="G24" s="380"/>
      <c r="H24" s="380"/>
      <c r="I24" s="380"/>
      <c r="J24" s="380"/>
      <c r="K24" s="380"/>
      <c r="L24" s="382"/>
    </row>
    <row r="25" spans="1:13" s="106" customFormat="1" ht="15" customHeight="1">
      <c r="A25" s="646" t="s">
        <v>83</v>
      </c>
      <c r="B25" s="253" t="s">
        <v>342</v>
      </c>
      <c r="C25" s="601">
        <v>96048.4</v>
      </c>
      <c r="D25" s="601">
        <v>83690.3</v>
      </c>
      <c r="E25" s="601">
        <v>51660.1</v>
      </c>
      <c r="F25" s="601">
        <v>44799</v>
      </c>
      <c r="G25" s="601">
        <v>12495</v>
      </c>
      <c r="H25" s="601">
        <v>11038.8</v>
      </c>
      <c r="I25" s="601">
        <v>8447.2</v>
      </c>
      <c r="J25" s="601">
        <v>19134.6</v>
      </c>
      <c r="K25" s="601">
        <v>17217.3</v>
      </c>
      <c r="L25" s="382">
        <v>100</v>
      </c>
      <c r="M25" s="224"/>
    </row>
    <row r="26" spans="1:13" s="106" customFormat="1" ht="15" customHeight="1">
      <c r="A26" s="226"/>
      <c r="B26" s="259" t="s">
        <v>321</v>
      </c>
      <c r="C26" s="367">
        <v>-4.8</v>
      </c>
      <c r="D26" s="367">
        <v>-12.9</v>
      </c>
      <c r="E26" s="367">
        <v>-38.3</v>
      </c>
      <c r="F26" s="367">
        <v>10.3</v>
      </c>
      <c r="G26" s="367">
        <v>-32.1</v>
      </c>
      <c r="H26" s="367">
        <v>-20.1</v>
      </c>
      <c r="I26" s="367">
        <v>-16.3</v>
      </c>
      <c r="J26" s="367">
        <v>6.1</v>
      </c>
      <c r="K26" s="367">
        <v>37.8</v>
      </c>
      <c r="L26" s="382"/>
      <c r="M26" s="224"/>
    </row>
    <row r="27" spans="1:13" s="106" customFormat="1" ht="15" customHeight="1">
      <c r="A27" s="226"/>
      <c r="B27" s="259"/>
      <c r="C27" s="464"/>
      <c r="D27" s="277"/>
      <c r="E27" s="277"/>
      <c r="F27" s="277"/>
      <c r="G27" s="277"/>
      <c r="H27" s="277"/>
      <c r="I27" s="277"/>
      <c r="J27" s="277"/>
      <c r="K27" s="277"/>
      <c r="L27" s="382"/>
      <c r="M27" s="224"/>
    </row>
    <row r="28" spans="1:13" s="106" customFormat="1" ht="15" customHeight="1">
      <c r="A28" s="47" t="s">
        <v>82</v>
      </c>
      <c r="B28" s="253" t="s">
        <v>342</v>
      </c>
      <c r="C28" s="601">
        <v>68195.2</v>
      </c>
      <c r="D28" s="601">
        <v>49795.1</v>
      </c>
      <c r="E28" s="601">
        <v>33448.8</v>
      </c>
      <c r="F28" s="601">
        <v>35378.9</v>
      </c>
      <c r="G28" s="601">
        <v>8622.4</v>
      </c>
      <c r="H28" s="601">
        <v>6995.4</v>
      </c>
      <c r="I28" s="601">
        <v>5553.4</v>
      </c>
      <c r="J28" s="601">
        <v>15283.2</v>
      </c>
      <c r="K28" s="601">
        <v>14542.3</v>
      </c>
      <c r="L28" s="382">
        <v>84.5</v>
      </c>
      <c r="M28" s="224"/>
    </row>
    <row r="29" spans="1:13" s="106" customFormat="1" ht="15" customHeight="1">
      <c r="A29" s="226"/>
      <c r="B29" s="259" t="s">
        <v>321</v>
      </c>
      <c r="C29" s="367">
        <v>-8.1</v>
      </c>
      <c r="D29" s="367">
        <v>-27</v>
      </c>
      <c r="E29" s="367">
        <v>-32.8</v>
      </c>
      <c r="F29" s="367">
        <v>33.7</v>
      </c>
      <c r="G29" s="367">
        <v>-24.5</v>
      </c>
      <c r="H29" s="367">
        <v>-18.4</v>
      </c>
      <c r="I29" s="367">
        <v>-8.8</v>
      </c>
      <c r="J29" s="367">
        <v>30.2</v>
      </c>
      <c r="K29" s="367">
        <v>68.7</v>
      </c>
      <c r="L29" s="382"/>
      <c r="M29" s="224"/>
    </row>
    <row r="30" spans="1:12" s="56" customFormat="1" ht="15" customHeight="1">
      <c r="A30" s="226"/>
      <c r="B30" s="259"/>
      <c r="C30" s="464"/>
      <c r="D30" s="277"/>
      <c r="E30" s="277"/>
      <c r="F30" s="277"/>
      <c r="G30" s="277"/>
      <c r="H30" s="277"/>
      <c r="I30" s="277"/>
      <c r="J30" s="277"/>
      <c r="K30" s="277"/>
      <c r="L30" s="382"/>
    </row>
    <row r="31" spans="1:13" s="255" customFormat="1" ht="15" customHeight="1">
      <c r="A31" s="50" t="s">
        <v>875</v>
      </c>
      <c r="B31" s="253" t="s">
        <v>342</v>
      </c>
      <c r="C31" s="601">
        <v>17177.4</v>
      </c>
      <c r="D31" s="601">
        <v>19176.1</v>
      </c>
      <c r="E31" s="601">
        <v>11024.9</v>
      </c>
      <c r="F31" s="601">
        <v>5231.6</v>
      </c>
      <c r="G31" s="601">
        <v>2783.4</v>
      </c>
      <c r="H31" s="601">
        <v>1802.6</v>
      </c>
      <c r="I31" s="601">
        <v>1654.1</v>
      </c>
      <c r="J31" s="601">
        <v>2026.5</v>
      </c>
      <c r="K31" s="601">
        <v>1550.9</v>
      </c>
      <c r="L31" s="382">
        <v>9</v>
      </c>
      <c r="M31" s="224"/>
    </row>
    <row r="32" spans="1:12" s="255" customFormat="1" ht="15" customHeight="1">
      <c r="A32" s="226"/>
      <c r="B32" s="259" t="s">
        <v>321</v>
      </c>
      <c r="C32" s="367">
        <v>-9.6</v>
      </c>
      <c r="D32" s="367">
        <v>11.6</v>
      </c>
      <c r="E32" s="367">
        <v>-42.5</v>
      </c>
      <c r="F32" s="367">
        <v>-43.3</v>
      </c>
      <c r="G32" s="367">
        <v>-26.6</v>
      </c>
      <c r="H32" s="367">
        <v>-29.3</v>
      </c>
      <c r="I32" s="367">
        <v>-29.9</v>
      </c>
      <c r="J32" s="367">
        <v>-50.3</v>
      </c>
      <c r="K32" s="367">
        <v>-44.3</v>
      </c>
      <c r="L32" s="382"/>
    </row>
    <row r="33" spans="1:12" s="56" customFormat="1" ht="15" customHeight="1">
      <c r="A33" s="47"/>
      <c r="B33" s="126"/>
      <c r="C33" s="464"/>
      <c r="D33" s="464"/>
      <c r="E33" s="464"/>
      <c r="F33" s="464"/>
      <c r="G33" s="464"/>
      <c r="H33" s="464"/>
      <c r="I33" s="464"/>
      <c r="J33" s="464"/>
      <c r="K33" s="464"/>
      <c r="L33" s="382"/>
    </row>
    <row r="34" spans="1:13" s="56" customFormat="1" ht="15" customHeight="1">
      <c r="A34" s="127" t="s">
        <v>616</v>
      </c>
      <c r="B34" s="253" t="s">
        <v>635</v>
      </c>
      <c r="C34" s="601">
        <v>5075.1</v>
      </c>
      <c r="D34" s="601">
        <v>5948.9</v>
      </c>
      <c r="E34" s="601">
        <v>4686.7</v>
      </c>
      <c r="F34" s="601">
        <v>2639.4</v>
      </c>
      <c r="G34" s="601">
        <v>848.8</v>
      </c>
      <c r="H34" s="601">
        <v>1371.4</v>
      </c>
      <c r="I34" s="601">
        <v>960.3</v>
      </c>
      <c r="J34" s="601">
        <v>938.9</v>
      </c>
      <c r="K34" s="601">
        <v>740.2</v>
      </c>
      <c r="L34" s="382">
        <v>4.3</v>
      </c>
      <c r="M34" s="224"/>
    </row>
    <row r="35" spans="1:12" s="56" customFormat="1" ht="15" customHeight="1">
      <c r="A35" s="258"/>
      <c r="B35" s="259" t="s">
        <v>636</v>
      </c>
      <c r="C35" s="367">
        <v>50.1</v>
      </c>
      <c r="D35" s="367">
        <v>17.2</v>
      </c>
      <c r="E35" s="367">
        <v>-21.2</v>
      </c>
      <c r="F35" s="367">
        <v>-20.4</v>
      </c>
      <c r="G35" s="367">
        <v>-47.9</v>
      </c>
      <c r="H35" s="367">
        <v>54</v>
      </c>
      <c r="I35" s="367">
        <v>7.8</v>
      </c>
      <c r="J35" s="367">
        <v>-40.4</v>
      </c>
      <c r="K35" s="367">
        <v>-12.8</v>
      </c>
      <c r="L35" s="382"/>
    </row>
    <row r="36" spans="1:12" s="56" customFormat="1" ht="15" customHeight="1">
      <c r="A36" s="258"/>
      <c r="B36" s="259"/>
      <c r="C36" s="367"/>
      <c r="D36" s="367"/>
      <c r="E36" s="367"/>
      <c r="F36" s="367"/>
      <c r="G36" s="367"/>
      <c r="H36" s="367"/>
      <c r="I36" s="367"/>
      <c r="J36" s="367"/>
      <c r="K36" s="367"/>
      <c r="L36" s="382"/>
    </row>
    <row r="37" spans="1:13" s="56" customFormat="1" ht="15" customHeight="1">
      <c r="A37" s="258" t="s">
        <v>634</v>
      </c>
      <c r="B37" s="253" t="s">
        <v>637</v>
      </c>
      <c r="C37" s="601">
        <v>5600.6</v>
      </c>
      <c r="D37" s="601">
        <v>8770.2</v>
      </c>
      <c r="E37" s="601">
        <v>2499.7</v>
      </c>
      <c r="F37" s="601">
        <v>1549.1</v>
      </c>
      <c r="G37" s="601">
        <v>240.4</v>
      </c>
      <c r="H37" s="601">
        <v>869.4</v>
      </c>
      <c r="I37" s="601">
        <v>279.5</v>
      </c>
      <c r="J37" s="601">
        <v>885.9</v>
      </c>
      <c r="K37" s="601">
        <v>383.8</v>
      </c>
      <c r="L37" s="382">
        <v>2.2</v>
      </c>
      <c r="M37" s="224"/>
    </row>
    <row r="38" spans="1:13" s="106" customFormat="1" ht="15" customHeight="1">
      <c r="A38" s="226"/>
      <c r="B38" s="259" t="s">
        <v>636</v>
      </c>
      <c r="C38" s="367">
        <v>30.6</v>
      </c>
      <c r="D38" s="367">
        <v>56.6</v>
      </c>
      <c r="E38" s="367">
        <v>-71.5</v>
      </c>
      <c r="F38" s="367">
        <v>-5</v>
      </c>
      <c r="G38" s="367">
        <v>-84.5</v>
      </c>
      <c r="H38" s="367">
        <v>-51.7</v>
      </c>
      <c r="I38" s="367">
        <v>-63.1</v>
      </c>
      <c r="J38" s="367">
        <v>40.1</v>
      </c>
      <c r="K38" s="367">
        <v>59.6</v>
      </c>
      <c r="L38" s="382"/>
      <c r="M38" s="224"/>
    </row>
    <row r="39" spans="1:12" s="56" customFormat="1" ht="15" customHeight="1">
      <c r="A39" s="48"/>
      <c r="B39" s="51"/>
      <c r="C39" s="43"/>
      <c r="D39" s="63"/>
      <c r="E39" s="43"/>
      <c r="F39" s="43"/>
      <c r="G39" s="85"/>
      <c r="H39" s="43"/>
      <c r="I39" s="43"/>
      <c r="J39" s="43"/>
      <c r="K39" s="43"/>
      <c r="L39" s="270"/>
    </row>
    <row r="40" spans="1:13" s="106" customFormat="1" ht="15" customHeight="1">
      <c r="A40" s="251"/>
      <c r="B40" s="251"/>
      <c r="C40" s="53"/>
      <c r="D40" s="53"/>
      <c r="E40" s="53"/>
      <c r="F40" s="53"/>
      <c r="G40" s="53"/>
      <c r="H40" s="53"/>
      <c r="I40" s="52"/>
      <c r="J40" s="52"/>
      <c r="K40" s="52"/>
      <c r="L40" s="645"/>
      <c r="M40" s="224"/>
    </row>
    <row r="41" spans="1:13" s="106" customFormat="1" ht="15" customHeight="1">
      <c r="A41" s="564"/>
      <c r="B41" s="251"/>
      <c r="C41" s="53"/>
      <c r="D41" s="53"/>
      <c r="E41" s="53"/>
      <c r="F41" s="53"/>
      <c r="G41" s="53"/>
      <c r="H41" s="53"/>
      <c r="I41" s="52"/>
      <c r="J41" s="52"/>
      <c r="K41" s="52"/>
      <c r="L41" s="645"/>
      <c r="M41" s="224"/>
    </row>
    <row r="42" spans="1:13" s="106" customFormat="1" ht="15" customHeight="1">
      <c r="A42" s="575"/>
      <c r="B42" s="251"/>
      <c r="C42" s="53"/>
      <c r="D42" s="53"/>
      <c r="E42" s="53"/>
      <c r="F42" s="53"/>
      <c r="G42" s="53"/>
      <c r="H42" s="53"/>
      <c r="I42" s="52"/>
      <c r="J42" s="52"/>
      <c r="K42" s="52"/>
      <c r="L42" s="645"/>
      <c r="M42" s="224"/>
    </row>
    <row r="43" spans="1:13" s="106" customFormat="1" ht="15" customHeight="1">
      <c r="A43" s="508"/>
      <c r="B43" s="251"/>
      <c r="C43" s="53"/>
      <c r="D43" s="53"/>
      <c r="E43" s="53"/>
      <c r="F43" s="53"/>
      <c r="G43" s="53"/>
      <c r="H43" s="53"/>
      <c r="I43" s="52"/>
      <c r="J43" s="52"/>
      <c r="K43" s="645"/>
      <c r="L43" s="647"/>
      <c r="M43" s="224"/>
    </row>
    <row r="44" spans="1:13" s="106" customFormat="1" ht="15" customHeight="1">
      <c r="A44" s="574"/>
      <c r="B44" s="251"/>
      <c r="C44" s="53"/>
      <c r="D44" s="53"/>
      <c r="E44" s="53"/>
      <c r="F44" s="53"/>
      <c r="G44" s="53"/>
      <c r="H44" s="53"/>
      <c r="I44" s="52"/>
      <c r="J44" s="52"/>
      <c r="K44" s="52"/>
      <c r="L44" s="645"/>
      <c r="M44" s="224"/>
    </row>
    <row r="45" spans="1:12" s="56" customFormat="1" ht="15" customHeight="1">
      <c r="A45" s="575"/>
      <c r="B45" s="251"/>
      <c r="C45" s="53"/>
      <c r="D45" s="53"/>
      <c r="E45" s="53"/>
      <c r="F45" s="53"/>
      <c r="G45" s="53"/>
      <c r="H45" s="53"/>
      <c r="I45" s="52"/>
      <c r="J45" s="52"/>
      <c r="K45" s="52"/>
      <c r="L45" s="645"/>
    </row>
    <row r="46" ht="6" customHeight="1">
      <c r="L46" s="645"/>
    </row>
    <row r="47" ht="15.75">
      <c r="L47" s="645"/>
    </row>
    <row r="49" spans="11:12" ht="15.75">
      <c r="K49" s="59"/>
      <c r="L49" s="59"/>
    </row>
    <row r="65" spans="2:12" ht="15.75">
      <c r="B65" s="52"/>
      <c r="H65" s="52"/>
      <c r="K65" s="89"/>
      <c r="L65" s="59"/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110" zoomScaleNormal="110" zoomScalePageLayoutView="0" workbookViewId="0" topLeftCell="A1">
      <selection activeCell="D1" sqref="D1"/>
    </sheetView>
  </sheetViews>
  <sheetFormatPr defaultColWidth="9.00390625" defaultRowHeight="16.5"/>
  <cols>
    <col min="1" max="1" width="19.375" style="251" customWidth="1"/>
    <col min="2" max="2" width="9.375" style="251" customWidth="1"/>
    <col min="3" max="8" width="7.50390625" style="53" customWidth="1"/>
    <col min="9" max="11" width="7.50390625" style="52" customWidth="1"/>
    <col min="12" max="12" width="6.375" style="89" customWidth="1"/>
    <col min="13" max="16384" width="9.00390625" style="59" customWidth="1"/>
  </cols>
  <sheetData>
    <row r="1" spans="1:12" s="56" customFormat="1" ht="17.25" customHeight="1">
      <c r="A1" s="22" t="s">
        <v>567</v>
      </c>
      <c r="B1" s="191"/>
      <c r="I1" s="55"/>
      <c r="J1" s="55"/>
      <c r="K1" s="55"/>
      <c r="L1" s="106"/>
    </row>
    <row r="2" spans="1:12" s="56" customFormat="1" ht="13.5" customHeight="1">
      <c r="A2" s="191"/>
      <c r="B2" s="191"/>
      <c r="I2" s="55"/>
      <c r="J2" s="55"/>
      <c r="K2" s="55"/>
      <c r="L2" s="106"/>
    </row>
    <row r="3" spans="1:12" s="56" customFormat="1" ht="13.5" customHeight="1">
      <c r="A3" s="191"/>
      <c r="B3" s="191"/>
      <c r="I3" s="55"/>
      <c r="J3" s="55"/>
      <c r="K3" s="55"/>
      <c r="L3" s="106"/>
    </row>
    <row r="4" spans="1:12" s="120" customFormat="1" ht="15.75" customHeight="1">
      <c r="A4" s="289" t="s">
        <v>646</v>
      </c>
      <c r="B4" s="290"/>
      <c r="I4" s="283"/>
      <c r="J4" s="283"/>
      <c r="K4" s="283"/>
      <c r="L4" s="291"/>
    </row>
    <row r="5" spans="1:12" s="120" customFormat="1" ht="13.5" customHeight="1">
      <c r="A5" s="127"/>
      <c r="B5" s="127"/>
      <c r="I5" s="283"/>
      <c r="J5" s="283"/>
      <c r="K5" s="283"/>
      <c r="L5" s="296"/>
    </row>
    <row r="6" spans="1:12" s="120" customFormat="1" ht="1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  <c r="L6" s="691" t="s">
        <v>314</v>
      </c>
    </row>
    <row r="7" spans="1:12" s="120" customFormat="1" ht="1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  <c r="L7" s="964" t="s">
        <v>467</v>
      </c>
    </row>
    <row r="8" spans="1:12" s="120" customFormat="1" ht="1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  <c r="L8" s="396"/>
    </row>
    <row r="9" spans="1:12" s="120" customFormat="1" ht="6.75" customHeight="1">
      <c r="A9" s="15"/>
      <c r="B9" s="12"/>
      <c r="C9" s="56"/>
      <c r="D9" s="768"/>
      <c r="E9" s="56"/>
      <c r="F9" s="56"/>
      <c r="G9" s="56"/>
      <c r="L9" s="105"/>
    </row>
    <row r="10" spans="1:13" s="120" customFormat="1" ht="15" customHeight="1">
      <c r="A10" s="646" t="s">
        <v>84</v>
      </c>
      <c r="B10" s="126"/>
      <c r="C10" s="244"/>
      <c r="D10" s="244"/>
      <c r="L10" s="246"/>
      <c r="M10" s="293"/>
    </row>
    <row r="11" spans="1:13" s="120" customFormat="1" ht="6.75" customHeight="1">
      <c r="A11" s="646"/>
      <c r="B11" s="126"/>
      <c r="C11" s="244"/>
      <c r="D11" s="244"/>
      <c r="L11" s="246"/>
      <c r="M11" s="293"/>
    </row>
    <row r="12" spans="1:13" s="291" customFormat="1" ht="15" customHeight="1">
      <c r="A12" s="258" t="s">
        <v>85</v>
      </c>
      <c r="B12" s="259"/>
      <c r="C12" s="301"/>
      <c r="D12" s="256"/>
      <c r="L12" s="268"/>
      <c r="M12" s="295"/>
    </row>
    <row r="13" spans="1:13" s="120" customFormat="1" ht="15" customHeight="1">
      <c r="A13" s="260" t="s">
        <v>86</v>
      </c>
      <c r="B13" s="126" t="s">
        <v>449</v>
      </c>
      <c r="C13" s="302">
        <v>18316</v>
      </c>
      <c r="D13" s="302">
        <v>12357</v>
      </c>
      <c r="E13" s="302">
        <v>9400</v>
      </c>
      <c r="F13" s="302">
        <v>8795</v>
      </c>
      <c r="G13" s="302">
        <v>2224</v>
      </c>
      <c r="H13" s="302">
        <v>2397</v>
      </c>
      <c r="I13" s="302">
        <v>1863</v>
      </c>
      <c r="J13" s="302">
        <v>3809</v>
      </c>
      <c r="K13" s="302">
        <v>3123</v>
      </c>
      <c r="L13" s="923">
        <v>100</v>
      </c>
      <c r="M13" s="584"/>
    </row>
    <row r="14" spans="2:13" s="255" customFormat="1" ht="15" customHeight="1">
      <c r="B14" s="259" t="s">
        <v>321</v>
      </c>
      <c r="C14" s="294">
        <v>-19.7</v>
      </c>
      <c r="D14" s="294">
        <v>-32.5</v>
      </c>
      <c r="E14" s="294">
        <v>-23.9</v>
      </c>
      <c r="F14" s="294">
        <v>25.6</v>
      </c>
      <c r="G14" s="294">
        <v>-21.8</v>
      </c>
      <c r="H14" s="294">
        <v>15.6</v>
      </c>
      <c r="I14" s="294">
        <v>2.6</v>
      </c>
      <c r="J14" s="294">
        <v>28.6</v>
      </c>
      <c r="K14" s="294">
        <v>40.4</v>
      </c>
      <c r="L14" s="923"/>
      <c r="M14" s="585"/>
    </row>
    <row r="15" spans="1:13" s="255" customFormat="1" ht="6.75" customHeight="1">
      <c r="A15" s="258"/>
      <c r="B15" s="272"/>
      <c r="C15" s="245"/>
      <c r="D15" s="245"/>
      <c r="E15" s="245"/>
      <c r="F15" s="245"/>
      <c r="G15" s="245"/>
      <c r="H15" s="245"/>
      <c r="I15" s="245"/>
      <c r="J15" s="245"/>
      <c r="K15" s="245"/>
      <c r="L15" s="923"/>
      <c r="M15" s="585"/>
    </row>
    <row r="16" spans="1:13" s="120" customFormat="1" ht="15" customHeight="1">
      <c r="A16" s="127" t="s">
        <v>87</v>
      </c>
      <c r="B16" s="126" t="s">
        <v>449</v>
      </c>
      <c r="C16" s="303">
        <v>702</v>
      </c>
      <c r="D16" s="303">
        <v>769</v>
      </c>
      <c r="E16" s="303">
        <v>296</v>
      </c>
      <c r="F16" s="303">
        <v>113</v>
      </c>
      <c r="G16" s="303">
        <v>82</v>
      </c>
      <c r="H16" s="303">
        <v>66</v>
      </c>
      <c r="I16" s="303">
        <v>38</v>
      </c>
      <c r="J16" s="303">
        <v>51</v>
      </c>
      <c r="K16" s="303">
        <v>24</v>
      </c>
      <c r="L16" s="923">
        <v>100</v>
      </c>
      <c r="M16" s="584"/>
    </row>
    <row r="17" spans="1:13" s="56" customFormat="1" ht="15" customHeight="1">
      <c r="A17" s="47"/>
      <c r="B17" s="223" t="s">
        <v>321</v>
      </c>
      <c r="C17" s="274">
        <v>-66</v>
      </c>
      <c r="D17" s="274">
        <v>9.5</v>
      </c>
      <c r="E17" s="274">
        <v>-61.5</v>
      </c>
      <c r="F17" s="274">
        <v>-50.9</v>
      </c>
      <c r="G17" s="274">
        <v>-59.6</v>
      </c>
      <c r="H17" s="274">
        <v>-2.9</v>
      </c>
      <c r="I17" s="274">
        <v>-25.5</v>
      </c>
      <c r="J17" s="274">
        <v>-47.4</v>
      </c>
      <c r="K17" s="274">
        <v>-70.7</v>
      </c>
      <c r="L17" s="923"/>
      <c r="M17" s="585"/>
    </row>
    <row r="18" spans="1:13" s="56" customFormat="1" ht="6.75" customHeight="1">
      <c r="A18" s="47"/>
      <c r="B18" s="45"/>
      <c r="C18" s="75"/>
      <c r="D18" s="75"/>
      <c r="E18" s="75"/>
      <c r="F18" s="75"/>
      <c r="G18" s="75"/>
      <c r="H18" s="75"/>
      <c r="I18" s="75"/>
      <c r="J18" s="75"/>
      <c r="K18" s="75"/>
      <c r="L18" s="923"/>
      <c r="M18" s="586"/>
    </row>
    <row r="19" spans="1:13" s="56" customFormat="1" ht="15" customHeight="1">
      <c r="A19" s="47" t="s">
        <v>82</v>
      </c>
      <c r="B19" s="45"/>
      <c r="C19" s="75"/>
      <c r="D19" s="75"/>
      <c r="E19" s="75"/>
      <c r="F19" s="75"/>
      <c r="G19" s="75"/>
      <c r="H19" s="75"/>
      <c r="I19" s="75"/>
      <c r="J19" s="75"/>
      <c r="K19" s="75"/>
      <c r="L19" s="923"/>
      <c r="M19" s="586"/>
    </row>
    <row r="20" spans="1:13" s="56" customFormat="1" ht="15" customHeight="1">
      <c r="A20" s="260" t="s">
        <v>86</v>
      </c>
      <c r="B20" s="126" t="s">
        <v>449</v>
      </c>
      <c r="C20" s="279">
        <v>11685</v>
      </c>
      <c r="D20" s="279">
        <v>7423</v>
      </c>
      <c r="E20" s="279">
        <v>5836</v>
      </c>
      <c r="F20" s="279">
        <v>6493</v>
      </c>
      <c r="G20" s="279">
        <v>1508</v>
      </c>
      <c r="H20" s="279">
        <v>1423</v>
      </c>
      <c r="I20" s="279">
        <v>1181</v>
      </c>
      <c r="J20" s="279">
        <v>2945</v>
      </c>
      <c r="K20" s="279">
        <v>2367</v>
      </c>
      <c r="L20" s="923">
        <v>75.8</v>
      </c>
      <c r="M20" s="584"/>
    </row>
    <row r="21" spans="1:13" s="56" customFormat="1" ht="15" customHeight="1">
      <c r="A21" s="255"/>
      <c r="B21" s="223" t="s">
        <v>321</v>
      </c>
      <c r="C21" s="274">
        <v>-21.5</v>
      </c>
      <c r="D21" s="274">
        <v>-36.5</v>
      </c>
      <c r="E21" s="274">
        <v>-21.4</v>
      </c>
      <c r="F21" s="274">
        <v>47.1</v>
      </c>
      <c r="G21" s="274">
        <v>-12.4</v>
      </c>
      <c r="H21" s="274">
        <v>2.9</v>
      </c>
      <c r="I21" s="274">
        <v>8.5</v>
      </c>
      <c r="J21" s="274">
        <v>62.1</v>
      </c>
      <c r="K21" s="274">
        <v>57</v>
      </c>
      <c r="L21" s="923"/>
      <c r="M21" s="585"/>
    </row>
    <row r="22" spans="1:13" s="56" customFormat="1" ht="6.75" customHeight="1">
      <c r="A22" s="258"/>
      <c r="B22" s="272"/>
      <c r="C22" s="242"/>
      <c r="D22" s="242"/>
      <c r="E22" s="242"/>
      <c r="F22" s="242"/>
      <c r="G22" s="242"/>
      <c r="H22" s="242"/>
      <c r="I22" s="242"/>
      <c r="J22" s="242"/>
      <c r="K22" s="242"/>
      <c r="L22" s="923"/>
      <c r="M22" s="193"/>
    </row>
    <row r="23" spans="1:13" s="56" customFormat="1" ht="15" customHeight="1">
      <c r="A23" s="47" t="s">
        <v>87</v>
      </c>
      <c r="B23" s="126" t="s">
        <v>449</v>
      </c>
      <c r="C23" s="279">
        <v>203</v>
      </c>
      <c r="D23" s="279">
        <v>132</v>
      </c>
      <c r="E23" s="279">
        <v>83</v>
      </c>
      <c r="F23" s="279">
        <v>49</v>
      </c>
      <c r="G23" s="279">
        <v>15</v>
      </c>
      <c r="H23" s="279">
        <v>27</v>
      </c>
      <c r="I23" s="279">
        <v>15</v>
      </c>
      <c r="J23" s="279">
        <v>20</v>
      </c>
      <c r="K23" s="279">
        <v>14</v>
      </c>
      <c r="L23" s="923">
        <v>58.3</v>
      </c>
      <c r="M23" s="584"/>
    </row>
    <row r="24" spans="1:13" s="106" customFormat="1" ht="15" customHeight="1">
      <c r="A24" s="47"/>
      <c r="B24" s="223" t="s">
        <v>321</v>
      </c>
      <c r="C24" s="274">
        <v>-87.3</v>
      </c>
      <c r="D24" s="274">
        <v>-35</v>
      </c>
      <c r="E24" s="274">
        <v>-37.1</v>
      </c>
      <c r="F24" s="274">
        <v>-12.5</v>
      </c>
      <c r="G24" s="274">
        <v>-54.5</v>
      </c>
      <c r="H24" s="274">
        <v>12.5</v>
      </c>
      <c r="I24" s="274">
        <v>7.1</v>
      </c>
      <c r="J24" s="274">
        <v>-25.9</v>
      </c>
      <c r="K24" s="274">
        <v>-6.7</v>
      </c>
      <c r="L24" s="923"/>
      <c r="M24" s="585"/>
    </row>
    <row r="25" spans="1:13" s="106" customFormat="1" ht="6.75" customHeight="1">
      <c r="A25" s="226"/>
      <c r="B25" s="223"/>
      <c r="C25" s="271"/>
      <c r="D25" s="271"/>
      <c r="E25" s="271"/>
      <c r="F25" s="271"/>
      <c r="G25" s="271"/>
      <c r="H25" s="271"/>
      <c r="I25" s="271"/>
      <c r="J25" s="271"/>
      <c r="K25" s="271"/>
      <c r="L25" s="923"/>
      <c r="M25" s="224"/>
    </row>
    <row r="26" spans="1:13" s="255" customFormat="1" ht="15" customHeight="1">
      <c r="A26" s="50" t="s">
        <v>875</v>
      </c>
      <c r="B26" s="45"/>
      <c r="C26" s="245"/>
      <c r="D26" s="245"/>
      <c r="E26" s="245"/>
      <c r="F26" s="245"/>
      <c r="G26" s="245"/>
      <c r="H26" s="245"/>
      <c r="I26" s="245"/>
      <c r="J26" s="245"/>
      <c r="K26" s="245"/>
      <c r="L26" s="923"/>
      <c r="M26" s="585"/>
    </row>
    <row r="27" spans="1:13" s="56" customFormat="1" ht="15" customHeight="1">
      <c r="A27" s="260" t="s">
        <v>86</v>
      </c>
      <c r="B27" s="126" t="s">
        <v>449</v>
      </c>
      <c r="C27" s="279">
        <v>1847</v>
      </c>
      <c r="D27" s="279">
        <v>1306</v>
      </c>
      <c r="E27" s="279">
        <v>817</v>
      </c>
      <c r="F27" s="279">
        <v>517</v>
      </c>
      <c r="G27" s="279">
        <v>203</v>
      </c>
      <c r="H27" s="279">
        <v>157</v>
      </c>
      <c r="I27" s="279">
        <v>109</v>
      </c>
      <c r="J27" s="279">
        <v>219</v>
      </c>
      <c r="K27" s="279">
        <v>189</v>
      </c>
      <c r="L27" s="923">
        <v>6</v>
      </c>
      <c r="M27" s="584"/>
    </row>
    <row r="28" spans="1:13" s="56" customFormat="1" ht="15" customHeight="1">
      <c r="A28" s="255"/>
      <c r="B28" s="223" t="s">
        <v>321</v>
      </c>
      <c r="C28" s="274">
        <v>-31.4</v>
      </c>
      <c r="D28" s="274">
        <v>-29.3</v>
      </c>
      <c r="E28" s="274">
        <v>-37.4</v>
      </c>
      <c r="F28" s="274">
        <v>-21.7</v>
      </c>
      <c r="G28" s="274">
        <v>-28.5</v>
      </c>
      <c r="H28" s="274">
        <v>-8.2</v>
      </c>
      <c r="I28" s="274">
        <v>-33.5</v>
      </c>
      <c r="J28" s="274">
        <v>-25.3</v>
      </c>
      <c r="K28" s="274">
        <v>-6.9</v>
      </c>
      <c r="L28" s="923" t="s">
        <v>1024</v>
      </c>
      <c r="M28" s="585"/>
    </row>
    <row r="29" spans="1:13" s="56" customFormat="1" ht="6.75" customHeight="1">
      <c r="A29" s="258"/>
      <c r="B29" s="272"/>
      <c r="C29" s="242"/>
      <c r="D29" s="242"/>
      <c r="E29" s="242"/>
      <c r="F29" s="242"/>
      <c r="G29" s="242"/>
      <c r="H29" s="242"/>
      <c r="I29" s="242"/>
      <c r="J29" s="242"/>
      <c r="K29" s="242"/>
      <c r="L29" s="923"/>
      <c r="M29" s="193"/>
    </row>
    <row r="30" spans="1:13" s="56" customFormat="1" ht="15" customHeight="1">
      <c r="A30" s="47" t="s">
        <v>87</v>
      </c>
      <c r="B30" s="126" t="s">
        <v>449</v>
      </c>
      <c r="C30" s="242">
        <v>105</v>
      </c>
      <c r="D30" s="242">
        <v>189</v>
      </c>
      <c r="E30" s="242">
        <v>60</v>
      </c>
      <c r="F30" s="242">
        <v>33</v>
      </c>
      <c r="G30" s="242" t="s">
        <v>734</v>
      </c>
      <c r="H30" s="242" t="s">
        <v>734</v>
      </c>
      <c r="I30" s="242">
        <v>13</v>
      </c>
      <c r="J30" s="242">
        <v>15</v>
      </c>
      <c r="K30" s="242">
        <v>5</v>
      </c>
      <c r="L30" s="924">
        <v>20.8</v>
      </c>
      <c r="M30" s="584"/>
    </row>
    <row r="31" spans="1:13" s="106" customFormat="1" ht="15" customHeight="1">
      <c r="A31" s="47"/>
      <c r="B31" s="223" t="s">
        <v>321</v>
      </c>
      <c r="C31" s="242" t="s">
        <v>734</v>
      </c>
      <c r="D31" s="274">
        <v>80</v>
      </c>
      <c r="E31" s="274">
        <v>-68.3</v>
      </c>
      <c r="F31" s="274">
        <v>-40</v>
      </c>
      <c r="G31" s="242" t="s">
        <v>734</v>
      </c>
      <c r="H31" s="242" t="s">
        <v>734</v>
      </c>
      <c r="I31" s="274">
        <v>30</v>
      </c>
      <c r="J31" s="274">
        <v>-44.4</v>
      </c>
      <c r="K31" s="242" t="s">
        <v>734</v>
      </c>
      <c r="L31" s="923"/>
      <c r="M31" s="585"/>
    </row>
    <row r="32" spans="1:13" s="56" customFormat="1" ht="6.75" customHeight="1">
      <c r="A32" s="47"/>
      <c r="B32" s="45"/>
      <c r="C32" s="75"/>
      <c r="D32" s="75"/>
      <c r="E32" s="75"/>
      <c r="F32" s="75"/>
      <c r="G32" s="75"/>
      <c r="H32" s="75"/>
      <c r="I32" s="75"/>
      <c r="J32" s="75"/>
      <c r="K32" s="75"/>
      <c r="L32" s="923"/>
      <c r="M32" s="586"/>
    </row>
    <row r="33" spans="1:13" s="56" customFormat="1" ht="15" customHeight="1">
      <c r="A33" s="127" t="s">
        <v>640</v>
      </c>
      <c r="B33" s="45"/>
      <c r="C33" s="269"/>
      <c r="D33" s="269"/>
      <c r="E33" s="269"/>
      <c r="F33" s="269"/>
      <c r="G33" s="269"/>
      <c r="H33" s="269"/>
      <c r="I33" s="269"/>
      <c r="J33" s="269"/>
      <c r="K33" s="269"/>
      <c r="L33" s="923"/>
      <c r="M33" s="193"/>
    </row>
    <row r="34" spans="1:13" s="56" customFormat="1" ht="15" customHeight="1">
      <c r="A34" s="260" t="s">
        <v>86</v>
      </c>
      <c r="B34" s="126" t="s">
        <v>449</v>
      </c>
      <c r="C34" s="269">
        <v>4784</v>
      </c>
      <c r="D34" s="269">
        <v>3628</v>
      </c>
      <c r="E34" s="269">
        <v>2747</v>
      </c>
      <c r="F34" s="269">
        <v>1785</v>
      </c>
      <c r="G34" s="269">
        <v>513</v>
      </c>
      <c r="H34" s="269">
        <v>817</v>
      </c>
      <c r="I34" s="269">
        <v>573</v>
      </c>
      <c r="J34" s="269">
        <v>645</v>
      </c>
      <c r="K34" s="269">
        <v>567</v>
      </c>
      <c r="L34" s="923">
        <v>18.2</v>
      </c>
      <c r="M34" s="584"/>
    </row>
    <row r="35" spans="1:13" s="56" customFormat="1" ht="15" customHeight="1">
      <c r="A35" s="255"/>
      <c r="B35" s="223" t="s">
        <v>321</v>
      </c>
      <c r="C35" s="274">
        <v>-8.7</v>
      </c>
      <c r="D35" s="274">
        <v>-24.2</v>
      </c>
      <c r="E35" s="274">
        <v>-24.3</v>
      </c>
      <c r="F35" s="274">
        <v>-7.5</v>
      </c>
      <c r="G35" s="274">
        <v>-38.9</v>
      </c>
      <c r="H35" s="274">
        <v>57.1</v>
      </c>
      <c r="I35" s="274">
        <v>1.6</v>
      </c>
      <c r="J35" s="274">
        <v>-24.4</v>
      </c>
      <c r="K35" s="274">
        <v>10.5</v>
      </c>
      <c r="L35" s="923"/>
      <c r="M35" s="585"/>
    </row>
    <row r="36" spans="1:13" s="56" customFormat="1" ht="6.75" customHeight="1">
      <c r="A36" s="258"/>
      <c r="B36" s="272"/>
      <c r="C36" s="269"/>
      <c r="D36" s="269"/>
      <c r="E36" s="269"/>
      <c r="F36" s="269"/>
      <c r="G36" s="269"/>
      <c r="H36" s="269"/>
      <c r="I36" s="269"/>
      <c r="J36" s="269"/>
      <c r="K36" s="269"/>
      <c r="L36" s="923"/>
      <c r="M36" s="193"/>
    </row>
    <row r="37" spans="1:13" s="56" customFormat="1" ht="15" customHeight="1">
      <c r="A37" s="47" t="s">
        <v>87</v>
      </c>
      <c r="B37" s="126" t="s">
        <v>449</v>
      </c>
      <c r="C37" s="395">
        <v>394</v>
      </c>
      <c r="D37" s="395">
        <v>448</v>
      </c>
      <c r="E37" s="242">
        <v>153</v>
      </c>
      <c r="F37" s="242">
        <v>31</v>
      </c>
      <c r="G37" s="242" t="s">
        <v>734</v>
      </c>
      <c r="H37" s="242" t="s">
        <v>734</v>
      </c>
      <c r="I37" s="269">
        <v>10</v>
      </c>
      <c r="J37" s="269">
        <v>16</v>
      </c>
      <c r="K37" s="269">
        <v>5</v>
      </c>
      <c r="L37" s="924">
        <v>20.9</v>
      </c>
      <c r="M37" s="584"/>
    </row>
    <row r="38" spans="1:13" s="106" customFormat="1" ht="15" customHeight="1">
      <c r="A38" s="47"/>
      <c r="B38" s="223" t="s">
        <v>321</v>
      </c>
      <c r="C38" s="242" t="s">
        <v>734</v>
      </c>
      <c r="D38" s="274">
        <v>13.7</v>
      </c>
      <c r="E38" s="274">
        <v>-65.8</v>
      </c>
      <c r="F38" s="274">
        <v>-73.9</v>
      </c>
      <c r="G38" s="242" t="s">
        <v>734</v>
      </c>
      <c r="H38" s="242" t="s">
        <v>734</v>
      </c>
      <c r="I38" s="274">
        <v>-63</v>
      </c>
      <c r="J38" s="274">
        <v>-62.8</v>
      </c>
      <c r="K38" s="242" t="s">
        <v>734</v>
      </c>
      <c r="L38" s="923"/>
      <c r="M38" s="585"/>
    </row>
    <row r="39" spans="1:13" s="106" customFormat="1" ht="6.75" customHeight="1">
      <c r="A39" s="47"/>
      <c r="B39" s="223"/>
      <c r="C39" s="239"/>
      <c r="D39" s="239"/>
      <c r="E39" s="239"/>
      <c r="F39" s="239"/>
      <c r="G39" s="239"/>
      <c r="H39" s="239"/>
      <c r="I39" s="239"/>
      <c r="J39" s="239"/>
      <c r="K39" s="239"/>
      <c r="L39" s="923"/>
      <c r="M39" s="224"/>
    </row>
    <row r="40" spans="1:13" s="56" customFormat="1" ht="15" customHeight="1">
      <c r="A40" s="648" t="s">
        <v>88</v>
      </c>
      <c r="B40" s="45"/>
      <c r="C40" s="242"/>
      <c r="D40" s="242"/>
      <c r="E40" s="242"/>
      <c r="F40" s="242"/>
      <c r="G40" s="242"/>
      <c r="H40" s="242"/>
      <c r="I40" s="242"/>
      <c r="J40" s="242"/>
      <c r="K40" s="242"/>
      <c r="L40" s="923"/>
      <c r="M40" s="193"/>
    </row>
    <row r="41" spans="1:13" s="56" customFormat="1" ht="6.75" customHeight="1">
      <c r="A41" s="648"/>
      <c r="B41" s="45"/>
      <c r="C41" s="242"/>
      <c r="D41" s="242"/>
      <c r="E41" s="242"/>
      <c r="F41" s="242"/>
      <c r="G41" s="242"/>
      <c r="H41" s="242"/>
      <c r="I41" s="242"/>
      <c r="J41" s="242"/>
      <c r="K41" s="242"/>
      <c r="L41" s="923"/>
      <c r="M41" s="193"/>
    </row>
    <row r="42" spans="1:13" s="106" customFormat="1" ht="15" customHeight="1">
      <c r="A42" s="226" t="s">
        <v>85</v>
      </c>
      <c r="B42" s="223"/>
      <c r="C42" s="237"/>
      <c r="D42" s="237"/>
      <c r="E42" s="237"/>
      <c r="F42" s="237"/>
      <c r="G42" s="237"/>
      <c r="H42" s="237"/>
      <c r="I42" s="237"/>
      <c r="J42" s="237"/>
      <c r="K42" s="237"/>
      <c r="L42" s="923"/>
      <c r="M42" s="224"/>
    </row>
    <row r="43" spans="1:13" s="56" customFormat="1" ht="15" customHeight="1">
      <c r="A43" s="260" t="s">
        <v>86</v>
      </c>
      <c r="B43" s="253" t="s">
        <v>342</v>
      </c>
      <c r="C43" s="601">
        <v>90783.7</v>
      </c>
      <c r="D43" s="601">
        <v>76248.3</v>
      </c>
      <c r="E43" s="601">
        <v>48975.4</v>
      </c>
      <c r="F43" s="601">
        <v>42731.7</v>
      </c>
      <c r="G43" s="601">
        <v>11846.1</v>
      </c>
      <c r="H43" s="601">
        <v>10079.2</v>
      </c>
      <c r="I43" s="601">
        <v>7658.7</v>
      </c>
      <c r="J43" s="601">
        <v>18149.4</v>
      </c>
      <c r="K43" s="601">
        <v>16923.6</v>
      </c>
      <c r="L43" s="923">
        <v>100</v>
      </c>
      <c r="M43" s="584"/>
    </row>
    <row r="44" spans="2:13" s="255" customFormat="1" ht="15" customHeight="1">
      <c r="B44" s="259" t="s">
        <v>321</v>
      </c>
      <c r="C44" s="274">
        <v>8.9</v>
      </c>
      <c r="D44" s="274">
        <v>-16</v>
      </c>
      <c r="E44" s="274">
        <v>-35.8</v>
      </c>
      <c r="F44" s="274">
        <v>9.9</v>
      </c>
      <c r="G44" s="274">
        <v>-29.6</v>
      </c>
      <c r="H44" s="274">
        <v>-15.5</v>
      </c>
      <c r="I44" s="274">
        <v>-21.1</v>
      </c>
      <c r="J44" s="274">
        <v>4.6</v>
      </c>
      <c r="K44" s="274">
        <v>42.9</v>
      </c>
      <c r="L44" s="923"/>
      <c r="M44" s="585"/>
    </row>
    <row r="45" spans="1:13" s="255" customFormat="1" ht="6.75" customHeight="1">
      <c r="A45" s="258"/>
      <c r="B45" s="272"/>
      <c r="C45" s="245"/>
      <c r="D45" s="245"/>
      <c r="E45" s="245"/>
      <c r="F45" s="245"/>
      <c r="G45" s="245"/>
      <c r="H45" s="245"/>
      <c r="I45" s="245"/>
      <c r="J45" s="245"/>
      <c r="K45" s="245"/>
      <c r="L45" s="923"/>
      <c r="M45" s="585"/>
    </row>
    <row r="46" spans="1:13" s="56" customFormat="1" ht="15" customHeight="1">
      <c r="A46" s="47" t="s">
        <v>87</v>
      </c>
      <c r="B46" s="253" t="s">
        <v>342</v>
      </c>
      <c r="C46" s="601">
        <v>4179.1</v>
      </c>
      <c r="D46" s="601">
        <v>6565</v>
      </c>
      <c r="E46" s="601">
        <v>2193.6</v>
      </c>
      <c r="F46" s="601">
        <v>1796.2</v>
      </c>
      <c r="G46" s="601">
        <v>478.6</v>
      </c>
      <c r="H46" s="601">
        <v>870.4</v>
      </c>
      <c r="I46" s="601">
        <v>691.2</v>
      </c>
      <c r="J46" s="601">
        <v>898</v>
      </c>
      <c r="K46" s="601">
        <v>207.1</v>
      </c>
      <c r="L46" s="923">
        <v>100</v>
      </c>
      <c r="M46" s="584"/>
    </row>
    <row r="47" spans="1:13" s="56" customFormat="1" ht="15" customHeight="1">
      <c r="A47" s="47"/>
      <c r="B47" s="259" t="s">
        <v>321</v>
      </c>
      <c r="C47" s="274">
        <v>-73</v>
      </c>
      <c r="D47" s="274">
        <v>57.1</v>
      </c>
      <c r="E47" s="274">
        <v>-66.6</v>
      </c>
      <c r="F47" s="274">
        <v>35.7</v>
      </c>
      <c r="G47" s="274">
        <v>-63.5</v>
      </c>
      <c r="H47" s="274">
        <v>-51.7</v>
      </c>
      <c r="I47" s="274">
        <v>128.9</v>
      </c>
      <c r="J47" s="274">
        <v>65.5</v>
      </c>
      <c r="K47" s="274">
        <v>-56.7</v>
      </c>
      <c r="L47" s="923"/>
      <c r="M47" s="585"/>
    </row>
    <row r="48" spans="1:13" s="56" customFormat="1" ht="6.75" customHeight="1">
      <c r="A48" s="47"/>
      <c r="B48" s="45"/>
      <c r="C48" s="75"/>
      <c r="D48" s="75"/>
      <c r="E48" s="75"/>
      <c r="F48" s="75"/>
      <c r="G48" s="75"/>
      <c r="H48" s="75"/>
      <c r="I48" s="75"/>
      <c r="J48" s="75"/>
      <c r="K48" s="75"/>
      <c r="L48" s="923"/>
      <c r="M48" s="586"/>
    </row>
    <row r="49" spans="1:13" s="56" customFormat="1" ht="15" customHeight="1">
      <c r="A49" s="47" t="s">
        <v>82</v>
      </c>
      <c r="B49" s="45"/>
      <c r="C49" s="75"/>
      <c r="D49" s="75"/>
      <c r="E49" s="75"/>
      <c r="F49" s="75"/>
      <c r="G49" s="75"/>
      <c r="H49" s="75"/>
      <c r="I49" s="75"/>
      <c r="J49" s="75"/>
      <c r="K49" s="75"/>
      <c r="L49" s="923"/>
      <c r="M49" s="586"/>
    </row>
    <row r="50" spans="1:13" s="56" customFormat="1" ht="15" customHeight="1">
      <c r="A50" s="260" t="s">
        <v>86</v>
      </c>
      <c r="B50" s="253" t="s">
        <v>342</v>
      </c>
      <c r="C50" s="601">
        <v>65764.2</v>
      </c>
      <c r="D50" s="601">
        <v>47716.2</v>
      </c>
      <c r="E50" s="601">
        <v>32547.9</v>
      </c>
      <c r="F50" s="601">
        <v>34714.5</v>
      </c>
      <c r="G50" s="601">
        <v>8371</v>
      </c>
      <c r="H50" s="601">
        <v>6784.9</v>
      </c>
      <c r="I50" s="601">
        <v>5360.4</v>
      </c>
      <c r="J50" s="601">
        <v>15078.3</v>
      </c>
      <c r="K50" s="601">
        <v>14275.8</v>
      </c>
      <c r="L50" s="923">
        <v>84.4</v>
      </c>
      <c r="M50" s="584"/>
    </row>
    <row r="51" spans="1:13" s="56" customFormat="1" ht="15" customHeight="1">
      <c r="A51" s="255"/>
      <c r="B51" s="259" t="s">
        <v>321</v>
      </c>
      <c r="C51" s="274">
        <v>8.1</v>
      </c>
      <c r="D51" s="274">
        <v>-27.4</v>
      </c>
      <c r="E51" s="274">
        <v>-31.8</v>
      </c>
      <c r="F51" s="274">
        <v>34.7</v>
      </c>
      <c r="G51" s="274">
        <v>-22.2</v>
      </c>
      <c r="H51" s="274">
        <v>-17.1</v>
      </c>
      <c r="I51" s="274">
        <v>-9.4</v>
      </c>
      <c r="J51" s="274">
        <v>31.4</v>
      </c>
      <c r="K51" s="274">
        <v>70.5</v>
      </c>
      <c r="L51" s="923"/>
      <c r="M51" s="585"/>
    </row>
    <row r="52" spans="1:13" s="56" customFormat="1" ht="6.75" customHeight="1">
      <c r="A52" s="258"/>
      <c r="B52" s="272"/>
      <c r="C52" s="242"/>
      <c r="D52" s="242"/>
      <c r="E52" s="242"/>
      <c r="F52" s="242"/>
      <c r="G52" s="242"/>
      <c r="H52" s="242"/>
      <c r="I52" s="242"/>
      <c r="J52" s="242"/>
      <c r="K52" s="242"/>
      <c r="L52" s="923"/>
      <c r="M52" s="193"/>
    </row>
    <row r="53" spans="1:13" s="56" customFormat="1" ht="15" customHeight="1">
      <c r="A53" s="47" t="s">
        <v>87</v>
      </c>
      <c r="B53" s="253" t="s">
        <v>342</v>
      </c>
      <c r="C53" s="601">
        <v>1600</v>
      </c>
      <c r="D53" s="601">
        <v>1629.4</v>
      </c>
      <c r="E53" s="601">
        <v>527.1</v>
      </c>
      <c r="F53" s="601">
        <v>432.4</v>
      </c>
      <c r="G53" s="601">
        <v>139.4</v>
      </c>
      <c r="H53" s="601">
        <v>154.6</v>
      </c>
      <c r="I53" s="601">
        <v>122.5</v>
      </c>
      <c r="J53" s="601">
        <v>128.1</v>
      </c>
      <c r="K53" s="601">
        <v>181.8</v>
      </c>
      <c r="L53" s="923">
        <v>87.8</v>
      </c>
      <c r="M53" s="584"/>
    </row>
    <row r="54" spans="1:13" s="106" customFormat="1" ht="15" customHeight="1">
      <c r="A54" s="47"/>
      <c r="B54" s="259" t="s">
        <v>321</v>
      </c>
      <c r="C54" s="274">
        <v>-86.3</v>
      </c>
      <c r="D54" s="274">
        <v>1.8</v>
      </c>
      <c r="E54" s="274">
        <v>-67.7</v>
      </c>
      <c r="F54" s="274">
        <v>16.1</v>
      </c>
      <c r="G54" s="274">
        <v>-73.7</v>
      </c>
      <c r="H54" s="274">
        <v>-55.5</v>
      </c>
      <c r="I54" s="274">
        <v>39.8</v>
      </c>
      <c r="J54" s="274">
        <v>-11.9</v>
      </c>
      <c r="K54" s="274">
        <v>30.4</v>
      </c>
      <c r="L54" s="923"/>
      <c r="M54" s="585"/>
    </row>
    <row r="55" spans="1:13" s="106" customFormat="1" ht="6.75" customHeight="1">
      <c r="A55" s="226"/>
      <c r="B55" s="223"/>
      <c r="C55" s="271"/>
      <c r="D55" s="271"/>
      <c r="E55" s="271"/>
      <c r="F55" s="271"/>
      <c r="G55" s="271"/>
      <c r="H55" s="271"/>
      <c r="I55" s="271"/>
      <c r="J55" s="271"/>
      <c r="K55" s="271"/>
      <c r="L55" s="923"/>
      <c r="M55" s="224"/>
    </row>
    <row r="56" spans="1:13" s="255" customFormat="1" ht="15" customHeight="1">
      <c r="A56" s="50" t="s">
        <v>875</v>
      </c>
      <c r="B56" s="45"/>
      <c r="C56" s="245"/>
      <c r="D56" s="245"/>
      <c r="E56" s="245"/>
      <c r="F56" s="245"/>
      <c r="G56" s="245"/>
      <c r="H56" s="245"/>
      <c r="I56" s="245"/>
      <c r="J56" s="245"/>
      <c r="K56" s="245"/>
      <c r="L56" s="923"/>
      <c r="M56" s="585"/>
    </row>
    <row r="57" spans="1:13" s="56" customFormat="1" ht="15" customHeight="1">
      <c r="A57" s="260" t="s">
        <v>86</v>
      </c>
      <c r="B57" s="253" t="s">
        <v>342</v>
      </c>
      <c r="C57" s="601">
        <v>15544.9</v>
      </c>
      <c r="D57" s="601">
        <v>15998.4</v>
      </c>
      <c r="E57" s="601">
        <v>10204.3</v>
      </c>
      <c r="F57" s="601">
        <v>4466.2</v>
      </c>
      <c r="G57" s="601">
        <v>2475.2</v>
      </c>
      <c r="H57" s="601">
        <v>1726.9</v>
      </c>
      <c r="I57" s="601">
        <v>1107.1</v>
      </c>
      <c r="J57" s="601">
        <v>1827.9</v>
      </c>
      <c r="K57" s="601">
        <v>1531.2</v>
      </c>
      <c r="L57" s="923">
        <v>9</v>
      </c>
      <c r="M57" s="584"/>
    </row>
    <row r="58" spans="1:13" s="56" customFormat="1" ht="15" customHeight="1">
      <c r="A58" s="255"/>
      <c r="B58" s="259" t="s">
        <v>321</v>
      </c>
      <c r="C58" s="451">
        <v>-7.6</v>
      </c>
      <c r="D58" s="451">
        <v>2.9</v>
      </c>
      <c r="E58" s="451">
        <v>-36.2</v>
      </c>
      <c r="F58" s="451">
        <v>-47.3</v>
      </c>
      <c r="G58" s="451">
        <v>-26.1</v>
      </c>
      <c r="H58" s="451">
        <v>-2.4</v>
      </c>
      <c r="I58" s="451">
        <v>-50.3</v>
      </c>
      <c r="J58" s="451">
        <v>-51.6</v>
      </c>
      <c r="K58" s="451">
        <v>-38.1</v>
      </c>
      <c r="L58" s="923"/>
      <c r="M58" s="585"/>
    </row>
    <row r="59" spans="1:13" s="56" customFormat="1" ht="6.75" customHeight="1">
      <c r="A59" s="258"/>
      <c r="B59" s="272"/>
      <c r="C59" s="242"/>
      <c r="D59" s="242"/>
      <c r="E59" s="242"/>
      <c r="F59" s="242"/>
      <c r="G59" s="242"/>
      <c r="H59" s="242"/>
      <c r="I59" s="242"/>
      <c r="J59" s="242"/>
      <c r="K59" s="242"/>
      <c r="L59" s="923"/>
      <c r="M59" s="193"/>
    </row>
    <row r="60" spans="1:13" s="56" customFormat="1" ht="15" customHeight="1">
      <c r="A60" s="47" t="s">
        <v>87</v>
      </c>
      <c r="B60" s="253" t="s">
        <v>342</v>
      </c>
      <c r="C60" s="601">
        <v>1439.1</v>
      </c>
      <c r="D60" s="601">
        <v>2983.9</v>
      </c>
      <c r="E60" s="601">
        <v>772.1</v>
      </c>
      <c r="F60" s="601">
        <v>741</v>
      </c>
      <c r="G60" s="242" t="s">
        <v>734</v>
      </c>
      <c r="H60" s="242" t="s">
        <v>734</v>
      </c>
      <c r="I60" s="601">
        <v>527.2</v>
      </c>
      <c r="J60" s="601">
        <v>194</v>
      </c>
      <c r="K60" s="601">
        <v>19.7</v>
      </c>
      <c r="L60" s="923">
        <v>9.5</v>
      </c>
      <c r="M60" s="584"/>
    </row>
    <row r="61" spans="1:13" s="106" customFormat="1" ht="15" customHeight="1">
      <c r="A61" s="47"/>
      <c r="B61" s="259" t="s">
        <v>321</v>
      </c>
      <c r="C61" s="242" t="s">
        <v>734</v>
      </c>
      <c r="D61" s="451">
        <v>107.3</v>
      </c>
      <c r="E61" s="451">
        <v>-74.1</v>
      </c>
      <c r="F61" s="451">
        <v>1.8</v>
      </c>
      <c r="G61" s="242" t="s">
        <v>734</v>
      </c>
      <c r="H61" s="242" t="s">
        <v>734</v>
      </c>
      <c r="I61" s="451">
        <v>315.2</v>
      </c>
      <c r="J61" s="451">
        <v>-35.2</v>
      </c>
      <c r="K61" s="242" t="s">
        <v>734</v>
      </c>
      <c r="L61" s="923"/>
      <c r="M61" s="585"/>
    </row>
    <row r="62" spans="1:13" s="56" customFormat="1" ht="6.75" customHeight="1">
      <c r="A62" s="47"/>
      <c r="B62" s="45"/>
      <c r="C62" s="75"/>
      <c r="D62" s="75"/>
      <c r="E62" s="75"/>
      <c r="F62" s="75"/>
      <c r="G62" s="75"/>
      <c r="H62" s="75"/>
      <c r="I62" s="75"/>
      <c r="J62" s="75"/>
      <c r="K62" s="75"/>
      <c r="L62" s="923"/>
      <c r="M62" s="586"/>
    </row>
    <row r="63" spans="1:13" s="56" customFormat="1" ht="15" customHeight="1">
      <c r="A63" s="127" t="s">
        <v>640</v>
      </c>
      <c r="B63" s="45"/>
      <c r="C63" s="269"/>
      <c r="D63" s="269"/>
      <c r="E63" s="269"/>
      <c r="F63" s="269"/>
      <c r="G63" s="269"/>
      <c r="H63" s="269"/>
      <c r="I63" s="269"/>
      <c r="J63" s="269"/>
      <c r="K63" s="269"/>
      <c r="L63" s="923"/>
      <c r="M63" s="193"/>
    </row>
    <row r="64" spans="1:13" s="56" customFormat="1" ht="15" customHeight="1">
      <c r="A64" s="260" t="s">
        <v>86</v>
      </c>
      <c r="B64" s="253" t="s">
        <v>342</v>
      </c>
      <c r="C64" s="601">
        <v>9474.5</v>
      </c>
      <c r="D64" s="601">
        <v>12533.8</v>
      </c>
      <c r="E64" s="601">
        <v>6223.3</v>
      </c>
      <c r="F64" s="601">
        <v>3551</v>
      </c>
      <c r="G64" s="601">
        <v>1000</v>
      </c>
      <c r="H64" s="601">
        <v>1567.3</v>
      </c>
      <c r="I64" s="601">
        <v>1191.2</v>
      </c>
      <c r="J64" s="601">
        <v>1243.2</v>
      </c>
      <c r="K64" s="601">
        <v>1116.6</v>
      </c>
      <c r="L64" s="923">
        <v>6.6</v>
      </c>
      <c r="M64" s="584"/>
    </row>
    <row r="65" spans="1:13" s="56" customFormat="1" ht="15" customHeight="1">
      <c r="A65" s="255"/>
      <c r="B65" s="259" t="s">
        <v>321</v>
      </c>
      <c r="C65" s="451">
        <v>66.5</v>
      </c>
      <c r="D65" s="451">
        <v>32.3</v>
      </c>
      <c r="E65" s="451">
        <v>-50.3</v>
      </c>
      <c r="F65" s="451">
        <v>-23.7</v>
      </c>
      <c r="G65" s="451">
        <v>-63.1</v>
      </c>
      <c r="H65" s="451">
        <v>-20.4</v>
      </c>
      <c r="I65" s="451">
        <v>-23.6</v>
      </c>
      <c r="J65" s="451">
        <v>-40.7</v>
      </c>
      <c r="K65" s="451">
        <v>11.7</v>
      </c>
      <c r="L65" s="923"/>
      <c r="M65" s="585"/>
    </row>
    <row r="66" spans="1:13" s="56" customFormat="1" ht="6.75" customHeight="1">
      <c r="A66" s="258"/>
      <c r="B66" s="272"/>
      <c r="C66" s="269"/>
      <c r="D66" s="269"/>
      <c r="E66" s="269"/>
      <c r="F66" s="269"/>
      <c r="G66" s="269"/>
      <c r="H66" s="269"/>
      <c r="I66" s="269"/>
      <c r="J66" s="269"/>
      <c r="K66" s="269"/>
      <c r="L66" s="923"/>
      <c r="M66" s="193"/>
    </row>
    <row r="67" spans="1:13" s="56" customFormat="1" ht="15" customHeight="1">
      <c r="A67" s="47" t="s">
        <v>87</v>
      </c>
      <c r="B67" s="253" t="s">
        <v>342</v>
      </c>
      <c r="C67" s="601">
        <v>1140.1</v>
      </c>
      <c r="D67" s="601">
        <v>1951.7</v>
      </c>
      <c r="E67" s="601">
        <v>894.4</v>
      </c>
      <c r="F67" s="601">
        <v>622.9</v>
      </c>
      <c r="G67" s="242" t="s">
        <v>734</v>
      </c>
      <c r="H67" s="242" t="s">
        <v>734</v>
      </c>
      <c r="I67" s="601">
        <v>41.5</v>
      </c>
      <c r="J67" s="601">
        <v>575.9</v>
      </c>
      <c r="K67" s="601">
        <v>5.6</v>
      </c>
      <c r="L67" s="923">
        <v>2.7</v>
      </c>
      <c r="M67" s="584"/>
    </row>
    <row r="68" spans="1:13" s="106" customFormat="1" ht="15" customHeight="1">
      <c r="A68" s="47"/>
      <c r="B68" s="259" t="s">
        <v>321</v>
      </c>
      <c r="C68" s="242" t="s">
        <v>734</v>
      </c>
      <c r="D68" s="451">
        <v>71.2</v>
      </c>
      <c r="E68" s="451">
        <v>-54.2</v>
      </c>
      <c r="F68" s="451">
        <v>179.5</v>
      </c>
      <c r="G68" s="242" t="s">
        <v>734</v>
      </c>
      <c r="H68" s="242" t="s">
        <v>734</v>
      </c>
      <c r="I68" s="451">
        <v>-52.5</v>
      </c>
      <c r="J68" s="451">
        <v>490.1</v>
      </c>
      <c r="K68" s="242" t="s">
        <v>734</v>
      </c>
      <c r="L68" s="394"/>
      <c r="M68" s="585"/>
    </row>
    <row r="69" spans="1:12" ht="6.75" customHeight="1">
      <c r="A69" s="252"/>
      <c r="B69" s="264"/>
      <c r="C69" s="79"/>
      <c r="D69" s="79"/>
      <c r="E69" s="79"/>
      <c r="F69" s="79"/>
      <c r="G69" s="79"/>
      <c r="H69" s="79"/>
      <c r="I69" s="79"/>
      <c r="J69" s="79"/>
      <c r="K69" s="79"/>
      <c r="L69" s="644"/>
    </row>
    <row r="70" spans="1:12" ht="3" customHeight="1">
      <c r="A70" s="647"/>
      <c r="L70" s="645"/>
    </row>
    <row r="71" spans="1:12" ht="14.25" customHeight="1">
      <c r="A71" s="564"/>
      <c r="L71" s="645"/>
    </row>
    <row r="72" spans="1:12" s="122" customFormat="1" ht="14.25" customHeight="1">
      <c r="A72" s="560"/>
      <c r="B72" s="281"/>
      <c r="C72" s="285"/>
      <c r="D72" s="285"/>
      <c r="E72" s="285"/>
      <c r="F72" s="285"/>
      <c r="G72" s="285"/>
      <c r="H72" s="285"/>
      <c r="I72" s="288"/>
      <c r="J72" s="288"/>
      <c r="K72" s="288"/>
      <c r="L72" s="649"/>
    </row>
    <row r="73" spans="1:12" s="122" customFormat="1" ht="14.25" customHeight="1">
      <c r="A73" s="508"/>
      <c r="B73" s="281"/>
      <c r="C73" s="285"/>
      <c r="D73" s="285"/>
      <c r="E73" s="285"/>
      <c r="F73" s="285"/>
      <c r="G73" s="285"/>
      <c r="H73" s="285"/>
      <c r="I73" s="288"/>
      <c r="J73" s="288"/>
      <c r="K73" s="288"/>
      <c r="L73" s="649"/>
    </row>
    <row r="74" spans="1:12" ht="14.25" customHeight="1">
      <c r="A74" s="506"/>
      <c r="L74" s="645"/>
    </row>
    <row r="75" ht="15.75">
      <c r="L75" s="645"/>
    </row>
    <row r="76" ht="15.75">
      <c r="L76" s="645"/>
    </row>
    <row r="77" ht="15.75">
      <c r="L77" s="645"/>
    </row>
    <row r="78" ht="15.75">
      <c r="L78" s="645"/>
    </row>
    <row r="79" ht="15.75">
      <c r="L79" s="645"/>
    </row>
    <row r="80" ht="15.75">
      <c r="L80" s="645"/>
    </row>
    <row r="81" ht="15.75">
      <c r="L81" s="645"/>
    </row>
    <row r="82" ht="15.75">
      <c r="L82" s="645"/>
    </row>
    <row r="83" ht="15.75">
      <c r="L83" s="645"/>
    </row>
    <row r="84" spans="11:12" ht="15.75">
      <c r="K84" s="647"/>
      <c r="L84" s="647"/>
    </row>
    <row r="85" ht="15.75">
      <c r="L85" s="645"/>
    </row>
    <row r="86" ht="15.75">
      <c r="L86" s="645"/>
    </row>
    <row r="87" ht="15.75">
      <c r="L87" s="645"/>
    </row>
    <row r="101" spans="2:12" ht="15.75">
      <c r="B101" s="52"/>
      <c r="H101" s="52"/>
      <c r="K101" s="89"/>
      <c r="L101" s="59"/>
    </row>
  </sheetData>
  <sheetProtection/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18.125" style="41" customWidth="1"/>
    <col min="2" max="2" width="9.375" style="41" customWidth="1"/>
    <col min="3" max="8" width="7.625" style="59" customWidth="1"/>
    <col min="9" max="9" width="8.50390625" style="59" customWidth="1"/>
    <col min="10" max="10" width="7.625" style="59" customWidth="1"/>
    <col min="11" max="11" width="7.625" style="89" customWidth="1"/>
    <col min="12" max="12" width="7.625" style="59" customWidth="1"/>
    <col min="13" max="13" width="10.50390625" style="59" customWidth="1"/>
    <col min="14" max="14" width="9.00390625" style="59" customWidth="1"/>
    <col min="15" max="15" width="12.75390625" style="59" bestFit="1" customWidth="1"/>
    <col min="16" max="16384" width="9.00390625" style="59" customWidth="1"/>
  </cols>
  <sheetData>
    <row r="1" spans="1:11" s="56" customFormat="1" ht="15" customHeight="1">
      <c r="A1" s="22" t="s">
        <v>567</v>
      </c>
      <c r="B1" s="191"/>
      <c r="G1" s="55"/>
      <c r="H1" s="55"/>
      <c r="I1" s="55"/>
      <c r="J1" s="55"/>
      <c r="K1" s="106"/>
    </row>
    <row r="2" spans="1:11" s="56" customFormat="1" ht="15" customHeight="1">
      <c r="A2" s="191"/>
      <c r="B2" s="191"/>
      <c r="G2" s="55"/>
      <c r="H2" s="55"/>
      <c r="I2" s="55"/>
      <c r="J2" s="55"/>
      <c r="K2" s="106"/>
    </row>
    <row r="3" spans="1:11" s="56" customFormat="1" ht="15" customHeight="1">
      <c r="A3" s="191"/>
      <c r="B3" s="191"/>
      <c r="G3" s="55"/>
      <c r="H3" s="55"/>
      <c r="I3" s="55"/>
      <c r="J3" s="55"/>
      <c r="K3" s="106"/>
    </row>
    <row r="4" spans="1:11" s="56" customFormat="1" ht="15" customHeight="1">
      <c r="A4" s="289" t="s">
        <v>647</v>
      </c>
      <c r="B4" s="290"/>
      <c r="C4" s="283"/>
      <c r="D4" s="120"/>
      <c r="E4" s="120"/>
      <c r="F4" s="120"/>
      <c r="G4" s="120"/>
      <c r="H4" s="283"/>
      <c r="I4" s="283"/>
      <c r="J4" s="283"/>
      <c r="K4" s="106"/>
    </row>
    <row r="5" spans="1:11" s="56" customFormat="1" ht="9.75" customHeight="1">
      <c r="A5" s="127"/>
      <c r="B5" s="127"/>
      <c r="C5" s="283"/>
      <c r="D5" s="120"/>
      <c r="E5" s="120"/>
      <c r="F5" s="120"/>
      <c r="G5" s="120"/>
      <c r="H5" s="283"/>
      <c r="I5" s="283"/>
      <c r="J5" s="283"/>
      <c r="K5" s="106"/>
    </row>
    <row r="6" spans="1:11" s="56" customFormat="1" ht="15" customHeight="1">
      <c r="A6" s="297"/>
      <c r="B6" s="298"/>
      <c r="C6" s="1012">
        <v>2013</v>
      </c>
      <c r="D6" s="1014">
        <v>2014</v>
      </c>
      <c r="E6" s="1016">
        <v>2015</v>
      </c>
      <c r="F6" s="17">
        <v>2015</v>
      </c>
      <c r="G6" s="17">
        <v>2015</v>
      </c>
      <c r="H6" s="17">
        <v>2016</v>
      </c>
      <c r="I6" s="17">
        <v>2016</v>
      </c>
      <c r="J6" s="17">
        <v>2016</v>
      </c>
      <c r="K6" s="106"/>
    </row>
    <row r="7" spans="1:11" s="56" customFormat="1" ht="15" customHeight="1">
      <c r="A7" s="299"/>
      <c r="B7" s="300"/>
      <c r="C7" s="1013"/>
      <c r="D7" s="1015"/>
      <c r="E7" s="1017"/>
      <c r="F7" s="95" t="s">
        <v>749</v>
      </c>
      <c r="G7" s="95" t="s">
        <v>750</v>
      </c>
      <c r="H7" s="95" t="s">
        <v>751</v>
      </c>
      <c r="I7" s="95" t="s">
        <v>748</v>
      </c>
      <c r="J7" s="95" t="s">
        <v>749</v>
      </c>
      <c r="K7" s="106"/>
    </row>
    <row r="8" spans="1:11" s="56" customFormat="1" ht="7.5" customHeight="1">
      <c r="A8" s="297"/>
      <c r="B8" s="298"/>
      <c r="K8" s="106"/>
    </row>
    <row r="9" spans="1:11" s="56" customFormat="1" ht="15" customHeight="1">
      <c r="A9" s="650" t="s">
        <v>676</v>
      </c>
      <c r="B9" s="126"/>
      <c r="C9" s="392">
        <v>81811</v>
      </c>
      <c r="D9" s="392">
        <v>99795</v>
      </c>
      <c r="E9" s="392">
        <v>86826</v>
      </c>
      <c r="F9" s="392">
        <v>84342</v>
      </c>
      <c r="G9" s="392">
        <v>76126</v>
      </c>
      <c r="H9" s="392">
        <v>72955</v>
      </c>
      <c r="I9" s="392">
        <v>78532</v>
      </c>
      <c r="J9" s="392">
        <v>88564</v>
      </c>
      <c r="K9" s="106"/>
    </row>
    <row r="10" spans="1:11" s="56" customFormat="1" ht="7.5" customHeight="1">
      <c r="A10" s="646"/>
      <c r="B10" s="259"/>
      <c r="C10" s="392"/>
      <c r="D10" s="392"/>
      <c r="E10" s="392"/>
      <c r="F10" s="392"/>
      <c r="G10" s="392"/>
      <c r="H10" s="392"/>
      <c r="I10" s="392"/>
      <c r="J10" s="392"/>
      <c r="K10" s="106"/>
    </row>
    <row r="11" spans="1:11" s="56" customFormat="1" ht="15" customHeight="1">
      <c r="A11" s="258" t="s">
        <v>89</v>
      </c>
      <c r="B11" s="126"/>
      <c r="C11" s="392">
        <v>79770</v>
      </c>
      <c r="D11" s="392">
        <v>95576</v>
      </c>
      <c r="E11" s="392">
        <v>80906</v>
      </c>
      <c r="F11" s="392">
        <v>80486</v>
      </c>
      <c r="G11" s="392">
        <v>72657</v>
      </c>
      <c r="H11" s="392">
        <v>69646</v>
      </c>
      <c r="I11" s="392">
        <v>76215</v>
      </c>
      <c r="J11" s="392">
        <v>75866</v>
      </c>
      <c r="K11" s="106"/>
    </row>
    <row r="12" spans="1:11" s="56" customFormat="1" ht="7.5" customHeight="1">
      <c r="A12" s="260"/>
      <c r="B12" s="126"/>
      <c r="C12" s="392"/>
      <c r="D12" s="392"/>
      <c r="E12" s="392"/>
      <c r="F12" s="392"/>
      <c r="G12" s="392"/>
      <c r="H12" s="392"/>
      <c r="I12" s="392"/>
      <c r="J12" s="392"/>
      <c r="K12" s="106"/>
    </row>
    <row r="13" spans="1:11" s="56" customFormat="1" ht="15" customHeight="1">
      <c r="A13" s="530" t="s">
        <v>90</v>
      </c>
      <c r="B13" s="126"/>
      <c r="C13" s="392">
        <v>82022</v>
      </c>
      <c r="D13" s="392">
        <v>106316</v>
      </c>
      <c r="E13" s="392">
        <v>98009</v>
      </c>
      <c r="F13" s="392">
        <v>90409</v>
      </c>
      <c r="G13" s="392">
        <v>78681</v>
      </c>
      <c r="H13" s="392">
        <v>76736</v>
      </c>
      <c r="I13" s="392">
        <v>80729</v>
      </c>
      <c r="J13" s="392">
        <v>106828</v>
      </c>
      <c r="K13" s="106"/>
    </row>
    <row r="14" spans="1:11" s="56" customFormat="1" ht="7.5" customHeight="1">
      <c r="A14" s="530"/>
      <c r="B14" s="9"/>
      <c r="C14" s="392"/>
      <c r="D14" s="392"/>
      <c r="E14" s="392"/>
      <c r="F14" s="392"/>
      <c r="G14" s="392"/>
      <c r="H14" s="392"/>
      <c r="I14" s="392"/>
      <c r="J14" s="392"/>
      <c r="K14" s="106"/>
    </row>
    <row r="15" spans="1:11" s="56" customFormat="1" ht="15" customHeight="1">
      <c r="A15" s="530" t="s">
        <v>91</v>
      </c>
      <c r="B15" s="126"/>
      <c r="C15" s="392">
        <v>102273</v>
      </c>
      <c r="D15" s="392">
        <v>122697</v>
      </c>
      <c r="E15" s="392">
        <v>103993</v>
      </c>
      <c r="F15" s="392">
        <v>98242</v>
      </c>
      <c r="G15" s="392">
        <v>96440</v>
      </c>
      <c r="H15" s="392">
        <v>93759</v>
      </c>
      <c r="I15" s="392">
        <v>102366</v>
      </c>
      <c r="J15" s="392">
        <v>97424</v>
      </c>
      <c r="K15" s="106"/>
    </row>
    <row r="16" spans="1:11" s="56" customFormat="1" ht="7.5" customHeight="1">
      <c r="A16" s="530"/>
      <c r="B16" s="259"/>
      <c r="C16" s="392"/>
      <c r="D16" s="392"/>
      <c r="E16" s="392"/>
      <c r="F16" s="392"/>
      <c r="G16" s="392"/>
      <c r="H16" s="392"/>
      <c r="I16" s="392"/>
      <c r="J16" s="392"/>
      <c r="K16" s="106"/>
    </row>
    <row r="17" spans="1:11" s="56" customFormat="1" ht="15" customHeight="1">
      <c r="A17" s="530" t="s">
        <v>92</v>
      </c>
      <c r="B17" s="126"/>
      <c r="C17" s="392">
        <v>74525</v>
      </c>
      <c r="D17" s="392">
        <v>121112</v>
      </c>
      <c r="E17" s="392">
        <v>113444</v>
      </c>
      <c r="F17" s="392">
        <v>102967</v>
      </c>
      <c r="G17" s="392">
        <v>101803</v>
      </c>
      <c r="H17" s="392">
        <v>97568</v>
      </c>
      <c r="I17" s="392">
        <v>100030</v>
      </c>
      <c r="J17" s="392">
        <v>93524</v>
      </c>
      <c r="K17" s="106"/>
    </row>
    <row r="18" spans="1:11" s="56" customFormat="1" ht="7.5" customHeight="1">
      <c r="A18" s="530"/>
      <c r="B18" s="126"/>
      <c r="C18" s="392"/>
      <c r="D18" s="392"/>
      <c r="E18" s="392"/>
      <c r="F18" s="392"/>
      <c r="G18" s="392"/>
      <c r="H18" s="392"/>
      <c r="K18" s="106"/>
    </row>
    <row r="19" spans="1:11" s="56" customFormat="1" ht="15" customHeight="1">
      <c r="A19" s="657" t="s">
        <v>617</v>
      </c>
      <c r="B19" s="126"/>
      <c r="C19" s="392">
        <v>33721</v>
      </c>
      <c r="D19" s="392">
        <v>54250</v>
      </c>
      <c r="E19" s="392">
        <v>50564</v>
      </c>
      <c r="F19" s="392">
        <v>50205</v>
      </c>
      <c r="G19" s="392">
        <v>38253</v>
      </c>
      <c r="H19" s="392">
        <v>43850</v>
      </c>
      <c r="I19" s="392">
        <v>41391</v>
      </c>
      <c r="J19" s="392">
        <v>51693</v>
      </c>
      <c r="K19" s="106"/>
    </row>
    <row r="20" spans="1:11" s="56" customFormat="1" ht="7.5" customHeight="1">
      <c r="A20" s="531"/>
      <c r="B20" s="532"/>
      <c r="C20" s="531"/>
      <c r="D20" s="531"/>
      <c r="E20" s="531"/>
      <c r="F20" s="531"/>
      <c r="G20" s="531"/>
      <c r="H20" s="531"/>
      <c r="I20" s="531"/>
      <c r="J20" s="531"/>
      <c r="K20" s="106"/>
    </row>
    <row r="21" spans="1:11" s="56" customFormat="1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106"/>
    </row>
    <row r="22" spans="1:11" s="56" customFormat="1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106"/>
    </row>
    <row r="23" spans="1:11" s="56" customFormat="1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106"/>
    </row>
    <row r="24" spans="1:10" ht="15" customHeight="1">
      <c r="A24" s="195"/>
      <c r="B24" s="491"/>
      <c r="C24" s="647"/>
      <c r="D24" s="647"/>
      <c r="E24" s="647"/>
      <c r="F24" s="647"/>
      <c r="G24" s="647"/>
      <c r="H24" s="647"/>
      <c r="I24" s="647"/>
      <c r="J24" s="647"/>
    </row>
    <row r="25" spans="1:11" s="56" customFormat="1" ht="15" customHeight="1">
      <c r="A25" s="22"/>
      <c r="B25" s="191"/>
      <c r="C25" s="55"/>
      <c r="D25" s="55"/>
      <c r="E25" s="55"/>
      <c r="F25" s="55"/>
      <c r="G25" s="55"/>
      <c r="H25" s="55"/>
      <c r="I25" s="55"/>
      <c r="J25" s="55"/>
      <c r="K25" s="105"/>
    </row>
    <row r="26" spans="1:12" ht="15.75">
      <c r="A26" s="22" t="s">
        <v>450</v>
      </c>
      <c r="B26" s="191"/>
      <c r="C26" s="56"/>
      <c r="D26" s="56"/>
      <c r="E26" s="771"/>
      <c r="F26" s="56"/>
      <c r="G26" s="56"/>
      <c r="H26" s="55"/>
      <c r="I26" s="55"/>
      <c r="J26" s="55"/>
      <c r="K26" s="55"/>
      <c r="L26" s="106"/>
    </row>
    <row r="27" spans="1:11" ht="9.75" customHeight="1">
      <c r="A27" s="47"/>
      <c r="B27" s="47"/>
      <c r="C27" s="56"/>
      <c r="D27" s="56"/>
      <c r="E27" s="56"/>
      <c r="F27" s="63"/>
      <c r="G27" s="55"/>
      <c r="H27" s="55"/>
      <c r="I27" s="55"/>
      <c r="J27" s="55"/>
      <c r="K27" s="105"/>
    </row>
    <row r="28" spans="1:13" ht="15" customHeight="1">
      <c r="A28" s="14"/>
      <c r="B28" s="11"/>
      <c r="C28" s="1012">
        <v>2013</v>
      </c>
      <c r="D28" s="1014">
        <v>2014</v>
      </c>
      <c r="E28" s="1014">
        <v>2015</v>
      </c>
      <c r="F28" s="962">
        <v>2016</v>
      </c>
      <c r="G28" s="17">
        <v>2015</v>
      </c>
      <c r="H28" s="17">
        <v>2015</v>
      </c>
      <c r="I28" s="17" t="s">
        <v>773</v>
      </c>
      <c r="J28" s="17" t="s">
        <v>773</v>
      </c>
      <c r="K28" s="17" t="s">
        <v>773</v>
      </c>
      <c r="L28" s="691" t="s">
        <v>314</v>
      </c>
      <c r="M28" s="702"/>
    </row>
    <row r="29" spans="1:13" ht="15" customHeight="1">
      <c r="A29" s="15"/>
      <c r="B29" s="12"/>
      <c r="C29" s="1028"/>
      <c r="D29" s="1027"/>
      <c r="E29" s="1027"/>
      <c r="F29" s="108" t="s">
        <v>892</v>
      </c>
      <c r="G29" s="612" t="s">
        <v>763</v>
      </c>
      <c r="H29" s="612" t="s">
        <v>767</v>
      </c>
      <c r="I29" s="612" t="s">
        <v>752</v>
      </c>
      <c r="J29" s="612" t="s">
        <v>753</v>
      </c>
      <c r="K29" s="612" t="s">
        <v>925</v>
      </c>
      <c r="L29" s="964" t="s">
        <v>467</v>
      </c>
      <c r="M29" s="702"/>
    </row>
    <row r="30" spans="1:13" ht="15" customHeight="1">
      <c r="A30" s="16"/>
      <c r="B30" s="13"/>
      <c r="C30" s="1013"/>
      <c r="D30" s="1015"/>
      <c r="E30" s="1015"/>
      <c r="F30" s="963" t="s">
        <v>921</v>
      </c>
      <c r="G30" s="966"/>
      <c r="H30" s="713"/>
      <c r="I30" s="713"/>
      <c r="J30" s="713"/>
      <c r="K30" s="967"/>
      <c r="L30" s="966"/>
      <c r="M30" s="702"/>
    </row>
    <row r="31" spans="1:12" ht="9.75" customHeight="1">
      <c r="A31" s="15"/>
      <c r="B31" s="12"/>
      <c r="H31" s="89"/>
      <c r="J31" s="89"/>
      <c r="K31" s="59"/>
      <c r="L31" s="105"/>
    </row>
    <row r="32" spans="1:15" ht="15" customHeight="1">
      <c r="A32" s="47" t="s">
        <v>675</v>
      </c>
      <c r="B32" s="45" t="s">
        <v>342</v>
      </c>
      <c r="C32" s="456">
        <v>5104.42078948</v>
      </c>
      <c r="D32" s="456">
        <v>5185.42726391</v>
      </c>
      <c r="E32" s="456">
        <v>7904.30090448</v>
      </c>
      <c r="F32" s="456">
        <v>2488.46896282</v>
      </c>
      <c r="G32" s="456">
        <v>1284.4777301</v>
      </c>
      <c r="H32" s="456">
        <v>5531.88819423</v>
      </c>
      <c r="I32" s="456">
        <v>325.81355921</v>
      </c>
      <c r="J32" s="456">
        <v>1074.73904394</v>
      </c>
      <c r="K32" s="456">
        <v>1087.91635967</v>
      </c>
      <c r="L32" s="277">
        <v>100</v>
      </c>
      <c r="M32" s="865"/>
      <c r="N32" s="1042"/>
      <c r="O32" s="1042"/>
    </row>
    <row r="33" spans="1:14" ht="15" customHeight="1">
      <c r="A33" s="47"/>
      <c r="B33" s="152" t="s">
        <v>321</v>
      </c>
      <c r="C33" s="456">
        <v>-59.283612234069</v>
      </c>
      <c r="D33" s="456">
        <v>1.586986609664919</v>
      </c>
      <c r="E33" s="456">
        <v>52.432972293200606</v>
      </c>
      <c r="F33" s="286">
        <v>18.390471590545744</v>
      </c>
      <c r="G33" s="456">
        <v>91.2371657752146</v>
      </c>
      <c r="H33" s="456">
        <v>48.49163271489516</v>
      </c>
      <c r="I33" s="456">
        <v>16995.715188737653</v>
      </c>
      <c r="J33" s="456">
        <v>31.783630084641544</v>
      </c>
      <c r="K33" s="456">
        <v>-15.302824317140718</v>
      </c>
      <c r="L33" s="277"/>
      <c r="N33" s="876"/>
    </row>
    <row r="34" spans="1:12" ht="9.75" customHeight="1">
      <c r="A34" s="47"/>
      <c r="B34" s="152"/>
      <c r="D34" s="122"/>
      <c r="K34" s="59"/>
      <c r="L34" s="277"/>
    </row>
    <row r="35" spans="1:15" ht="15" customHeight="1">
      <c r="A35" s="44" t="s">
        <v>93</v>
      </c>
      <c r="B35" s="45" t="s">
        <v>342</v>
      </c>
      <c r="C35" s="456">
        <v>1261.99647219</v>
      </c>
      <c r="D35" s="456">
        <v>999.73784975</v>
      </c>
      <c r="E35" s="456">
        <v>1352.58803532</v>
      </c>
      <c r="F35" s="456">
        <v>535.39245872</v>
      </c>
      <c r="G35" s="456">
        <v>311.74580615</v>
      </c>
      <c r="H35" s="456">
        <v>788.15280521</v>
      </c>
      <c r="I35" s="456">
        <v>85.14662498</v>
      </c>
      <c r="J35" s="456">
        <v>217.00551546</v>
      </c>
      <c r="K35" s="456">
        <v>233.24031828</v>
      </c>
      <c r="L35" s="457">
        <v>21.439177396941552</v>
      </c>
      <c r="M35" s="518"/>
      <c r="N35" s="1042"/>
      <c r="O35" s="1042"/>
    </row>
    <row r="36" spans="1:13" ht="15" customHeight="1">
      <c r="A36" s="44"/>
      <c r="B36" s="152" t="s">
        <v>321</v>
      </c>
      <c r="C36" s="456">
        <v>-63.209043832336235</v>
      </c>
      <c r="D36" s="456">
        <v>-20.781248459822606</v>
      </c>
      <c r="E36" s="456">
        <v>35.29427095895545</v>
      </c>
      <c r="F36" s="456">
        <v>-4.98</v>
      </c>
      <c r="G36" s="456">
        <v>171.4130171073886</v>
      </c>
      <c r="H36" s="456">
        <v>17.879947146760557</v>
      </c>
      <c r="I36" s="286" t="s">
        <v>169</v>
      </c>
      <c r="J36" s="456">
        <v>-13.78426086607412</v>
      </c>
      <c r="K36" s="456">
        <v>-25.182532153207617</v>
      </c>
      <c r="L36" s="456"/>
      <c r="M36" s="517"/>
    </row>
    <row r="37" spans="1:12" ht="9.75" customHeight="1">
      <c r="A37" s="44"/>
      <c r="B37" s="152"/>
      <c r="C37" s="456"/>
      <c r="D37" s="456"/>
      <c r="E37" s="456"/>
      <c r="F37" s="456"/>
      <c r="G37" s="456"/>
      <c r="H37" s="456"/>
      <c r="I37" s="456"/>
      <c r="J37" s="456"/>
      <c r="K37" s="456"/>
      <c r="L37" s="456"/>
    </row>
    <row r="38" spans="1:15" ht="15" customHeight="1">
      <c r="A38" s="44" t="s">
        <v>94</v>
      </c>
      <c r="B38" s="45" t="s">
        <v>342</v>
      </c>
      <c r="C38" s="456">
        <v>1487.30807711</v>
      </c>
      <c r="D38" s="456">
        <v>1933.6415424</v>
      </c>
      <c r="E38" s="456">
        <v>1805.95295199</v>
      </c>
      <c r="F38" s="456">
        <v>644.99071544</v>
      </c>
      <c r="G38" s="456">
        <v>343.71930285</v>
      </c>
      <c r="H38" s="456">
        <v>1196.23391854</v>
      </c>
      <c r="I38" s="456">
        <v>40.47482081</v>
      </c>
      <c r="J38" s="456">
        <v>228.53576358</v>
      </c>
      <c r="K38" s="456">
        <v>375.98013104999995</v>
      </c>
      <c r="L38" s="457">
        <v>34.55965412304736</v>
      </c>
      <c r="M38" s="518"/>
      <c r="N38" s="1042"/>
      <c r="O38" s="1042"/>
    </row>
    <row r="39" spans="1:13" ht="15" customHeight="1">
      <c r="A39" s="44"/>
      <c r="B39" s="152" t="s">
        <v>321</v>
      </c>
      <c r="C39" s="456">
        <v>-63.09803918467076</v>
      </c>
      <c r="D39" s="456">
        <v>30.009483049219625</v>
      </c>
      <c r="E39" s="456">
        <v>-6.60352953792642</v>
      </c>
      <c r="F39" s="456">
        <v>23.651284973948776</v>
      </c>
      <c r="G39" s="456">
        <v>2.4417637640555085</v>
      </c>
      <c r="H39" s="456">
        <v>-10.394312869031268</v>
      </c>
      <c r="I39" s="456">
        <v>2023.748350316399</v>
      </c>
      <c r="J39" s="456">
        <v>29.8531185943676</v>
      </c>
      <c r="K39" s="456">
        <v>9.385806363653273</v>
      </c>
      <c r="L39" s="456"/>
      <c r="M39" s="517"/>
    </row>
    <row r="40" spans="1:12" ht="9.75" customHeight="1">
      <c r="A40" s="44"/>
      <c r="B40" s="152"/>
      <c r="C40" s="456"/>
      <c r="D40" s="456"/>
      <c r="E40" s="456"/>
      <c r="F40" s="456"/>
      <c r="G40" s="456"/>
      <c r="H40" s="456"/>
      <c r="I40" s="456"/>
      <c r="J40" s="456"/>
      <c r="K40" s="456"/>
      <c r="L40" s="456"/>
    </row>
    <row r="41" spans="1:15" ht="15" customHeight="1">
      <c r="A41" s="44" t="s">
        <v>95</v>
      </c>
      <c r="B41" s="45" t="s">
        <v>342</v>
      </c>
      <c r="C41" s="456">
        <v>1498.16775567</v>
      </c>
      <c r="D41" s="456">
        <v>920.0925653</v>
      </c>
      <c r="E41" s="456">
        <v>1195.33108512</v>
      </c>
      <c r="F41" s="456">
        <v>453.73362472</v>
      </c>
      <c r="G41" s="456">
        <v>291.61078611</v>
      </c>
      <c r="H41" s="456">
        <v>758.67132317</v>
      </c>
      <c r="I41" s="456">
        <v>97.93159009</v>
      </c>
      <c r="J41" s="456">
        <v>186.94549632</v>
      </c>
      <c r="K41" s="456">
        <v>168.85653831</v>
      </c>
      <c r="L41" s="457">
        <v>15.521095607131011</v>
      </c>
      <c r="M41" s="518"/>
      <c r="N41" s="1042"/>
      <c r="O41" s="1042"/>
    </row>
    <row r="42" spans="1:13" ht="15" customHeight="1">
      <c r="A42" s="44"/>
      <c r="B42" s="152" t="s">
        <v>321</v>
      </c>
      <c r="C42" s="456">
        <v>-43.017304423520265</v>
      </c>
      <c r="D42" s="456">
        <v>-38.58547804023971</v>
      </c>
      <c r="E42" s="456">
        <v>29.914220612168208</v>
      </c>
      <c r="F42" s="456">
        <v>9.24</v>
      </c>
      <c r="G42" s="456">
        <v>156.13923539133896</v>
      </c>
      <c r="H42" s="456">
        <v>12.908009013549204</v>
      </c>
      <c r="I42" s="286" t="s">
        <v>169</v>
      </c>
      <c r="J42" s="456">
        <v>51.091891099342774</v>
      </c>
      <c r="K42" s="456">
        <v>-42.09523572070316</v>
      </c>
      <c r="L42" s="456"/>
      <c r="M42" s="517"/>
    </row>
    <row r="43" spans="1:12" ht="9.75" customHeight="1">
      <c r="A43" s="44"/>
      <c r="B43" s="152"/>
      <c r="C43" s="456"/>
      <c r="D43" s="456"/>
      <c r="E43" s="456"/>
      <c r="F43" s="456"/>
      <c r="G43" s="456"/>
      <c r="H43" s="456"/>
      <c r="I43" s="456"/>
      <c r="J43" s="456"/>
      <c r="K43" s="456"/>
      <c r="L43" s="456"/>
    </row>
    <row r="44" spans="1:15" ht="15" customHeight="1">
      <c r="A44" s="44" t="s">
        <v>96</v>
      </c>
      <c r="B44" s="45" t="s">
        <v>342</v>
      </c>
      <c r="C44" s="456">
        <v>374.56114118</v>
      </c>
      <c r="D44" s="456">
        <v>177.48839109</v>
      </c>
      <c r="E44" s="456">
        <v>242.88083998</v>
      </c>
      <c r="F44" s="456">
        <v>119.33359072</v>
      </c>
      <c r="G44" s="456">
        <v>51.90741213</v>
      </c>
      <c r="H44" s="456">
        <v>155.17321906</v>
      </c>
      <c r="I44" s="456">
        <v>8.75520924</v>
      </c>
      <c r="J44" s="456">
        <v>52.73747005</v>
      </c>
      <c r="K44" s="456">
        <v>57.840911430000006</v>
      </c>
      <c r="L44" s="457">
        <v>5.316668962267008</v>
      </c>
      <c r="M44" s="518"/>
      <c r="N44" s="1042"/>
      <c r="O44" s="1042"/>
    </row>
    <row r="45" spans="1:13" ht="15" customHeight="1">
      <c r="A45" s="44"/>
      <c r="B45" s="152" t="s">
        <v>321</v>
      </c>
      <c r="C45" s="456">
        <v>-9.440653203235954</v>
      </c>
      <c r="D45" s="456">
        <v>-52.61430736492076</v>
      </c>
      <c r="E45" s="456">
        <v>36.843225908133405</v>
      </c>
      <c r="F45" s="456">
        <v>36.06</v>
      </c>
      <c r="G45" s="456">
        <v>23.135084771915288</v>
      </c>
      <c r="H45" s="456">
        <v>46.52854109825532</v>
      </c>
      <c r="I45" s="286" t="s">
        <v>169</v>
      </c>
      <c r="J45" s="456">
        <v>47.31050972175069</v>
      </c>
      <c r="K45" s="456">
        <v>11.430928756648086</v>
      </c>
      <c r="L45" s="456"/>
      <c r="M45" s="517"/>
    </row>
    <row r="46" spans="1:12" ht="9.75" customHeight="1">
      <c r="A46" s="44"/>
      <c r="B46" s="152"/>
      <c r="C46" s="456"/>
      <c r="D46" s="456"/>
      <c r="E46" s="456"/>
      <c r="F46" s="456"/>
      <c r="G46" s="456"/>
      <c r="H46" s="456"/>
      <c r="I46" s="456"/>
      <c r="J46" s="456"/>
      <c r="K46" s="456"/>
      <c r="L46" s="456"/>
    </row>
    <row r="47" spans="1:15" ht="15" customHeight="1">
      <c r="A47" s="44" t="s">
        <v>97</v>
      </c>
      <c r="B47" s="45" t="s">
        <v>342</v>
      </c>
      <c r="C47" s="456">
        <v>482.38734333</v>
      </c>
      <c r="D47" s="456">
        <v>1154.46691537</v>
      </c>
      <c r="E47" s="286">
        <v>3307.54799207</v>
      </c>
      <c r="F47" s="286">
        <v>735.01857322</v>
      </c>
      <c r="G47" s="286">
        <v>285.49442286</v>
      </c>
      <c r="H47" s="286">
        <v>2633.65692825</v>
      </c>
      <c r="I47" s="286">
        <v>93.50531409</v>
      </c>
      <c r="J47" s="286">
        <v>389.51479853</v>
      </c>
      <c r="K47" s="286">
        <v>251.9984606</v>
      </c>
      <c r="L47" s="457">
        <v>23.163403910613056</v>
      </c>
      <c r="M47" s="518"/>
      <c r="N47" s="1042"/>
      <c r="O47" s="1042"/>
    </row>
    <row r="48" spans="1:13" ht="15" customHeight="1">
      <c r="A48" s="251"/>
      <c r="B48" s="152" t="s">
        <v>321</v>
      </c>
      <c r="C48" s="286">
        <v>-76.27381392150724</v>
      </c>
      <c r="D48" s="286">
        <v>139.3236330374099</v>
      </c>
      <c r="E48" s="456">
        <v>186.50002421333573</v>
      </c>
      <c r="F48" s="456">
        <v>43.05499236947273</v>
      </c>
      <c r="G48" s="456">
        <v>337.357132611789</v>
      </c>
      <c r="H48" s="456">
        <v>179.0050947379607</v>
      </c>
      <c r="I48" s="286" t="s">
        <v>169</v>
      </c>
      <c r="J48" s="456">
        <v>70.61010573028494</v>
      </c>
      <c r="K48" s="456">
        <v>-11.732615272987545</v>
      </c>
      <c r="L48" s="277"/>
      <c r="M48" s="517"/>
    </row>
    <row r="49" spans="1:12" ht="9.75" customHeight="1">
      <c r="A49" s="252"/>
      <c r="B49" s="119"/>
      <c r="C49" s="43"/>
      <c r="D49" s="43"/>
      <c r="E49" s="307"/>
      <c r="F49" s="307"/>
      <c r="G49" s="713"/>
      <c r="H49" s="713"/>
      <c r="I49" s="713"/>
      <c r="J49" s="713"/>
      <c r="K49" s="43"/>
      <c r="L49" s="307"/>
    </row>
    <row r="50" spans="1:11" ht="4.5" customHeight="1">
      <c r="A50" s="251"/>
      <c r="B50" s="54"/>
      <c r="C50" s="52"/>
      <c r="D50" s="52"/>
      <c r="E50" s="52"/>
      <c r="F50" s="52"/>
      <c r="G50" s="651"/>
      <c r="H50" s="651"/>
      <c r="I50" s="651"/>
      <c r="J50" s="58"/>
      <c r="K50" s="88"/>
    </row>
    <row r="51" spans="1:12" ht="15" customHeight="1">
      <c r="A51" s="676" t="s">
        <v>770</v>
      </c>
      <c r="B51" s="54"/>
      <c r="C51" s="52"/>
      <c r="D51" s="52"/>
      <c r="E51" s="52"/>
      <c r="F51" s="52"/>
      <c r="G51" s="52"/>
      <c r="H51" s="651"/>
      <c r="I51" s="651"/>
      <c r="J51" s="651"/>
      <c r="K51" s="58"/>
      <c r="L51" s="88"/>
    </row>
    <row r="52" spans="1:12" ht="15" customHeight="1">
      <c r="A52" s="676" t="s">
        <v>771</v>
      </c>
      <c r="B52" s="54"/>
      <c r="C52" s="52"/>
      <c r="D52" s="52"/>
      <c r="E52" s="52"/>
      <c r="F52" s="52"/>
      <c r="G52" s="52"/>
      <c r="H52" s="651"/>
      <c r="I52" s="651"/>
      <c r="J52" s="1043"/>
      <c r="K52" s="1043"/>
      <c r="L52" s="88"/>
    </row>
    <row r="53" spans="1:11" ht="15" customHeight="1">
      <c r="A53" s="676" t="s">
        <v>568</v>
      </c>
      <c r="B53" s="647"/>
      <c r="C53" s="647"/>
      <c r="D53" s="647"/>
      <c r="E53" s="647"/>
      <c r="F53" s="647"/>
      <c r="G53" s="647"/>
      <c r="H53" s="647"/>
      <c r="I53" s="645"/>
      <c r="J53" s="645"/>
      <c r="K53" s="257"/>
    </row>
    <row r="54" spans="1:10" ht="15.75">
      <c r="A54" s="49" t="s">
        <v>98</v>
      </c>
      <c r="B54" s="491"/>
      <c r="C54" s="647"/>
      <c r="D54" s="647"/>
      <c r="E54" s="647"/>
      <c r="F54" s="647"/>
      <c r="G54" s="647"/>
      <c r="H54" s="647"/>
      <c r="I54" s="647"/>
      <c r="J54" s="647"/>
    </row>
    <row r="55" spans="1:11" ht="15.75">
      <c r="A55" s="491"/>
      <c r="B55" s="491"/>
      <c r="C55" s="647"/>
      <c r="D55" s="647"/>
      <c r="E55" s="647"/>
      <c r="F55" s="647"/>
      <c r="G55" s="647"/>
      <c r="H55" s="647"/>
      <c r="I55" s="647"/>
      <c r="J55" s="647"/>
      <c r="K55" s="825"/>
    </row>
    <row r="56" spans="1:10" ht="15.75">
      <c r="A56" s="491"/>
      <c r="B56" s="491"/>
      <c r="C56" s="647"/>
      <c r="D56" s="647"/>
      <c r="E56" s="647"/>
      <c r="F56" s="1009"/>
      <c r="G56" s="647"/>
      <c r="H56" s="647"/>
      <c r="I56" s="647"/>
      <c r="J56" s="647"/>
    </row>
    <row r="57" spans="1:10" ht="15.75">
      <c r="A57" s="491"/>
      <c r="B57" s="491"/>
      <c r="C57" s="647"/>
      <c r="D57" s="647"/>
      <c r="E57" s="647"/>
      <c r="F57" s="647"/>
      <c r="G57" s="647"/>
      <c r="H57" s="647"/>
      <c r="I57" s="647"/>
      <c r="J57" s="647"/>
    </row>
    <row r="58" spans="1:10" ht="15.75">
      <c r="A58" s="491"/>
      <c r="B58" s="491"/>
      <c r="C58" s="647"/>
      <c r="D58" s="647"/>
      <c r="E58" s="647"/>
      <c r="F58" s="647"/>
      <c r="G58" s="647"/>
      <c r="H58" s="647"/>
      <c r="I58" s="647"/>
      <c r="J58" s="647"/>
    </row>
    <row r="59" spans="1:10" ht="15.75">
      <c r="A59" s="491"/>
      <c r="B59" s="491"/>
      <c r="C59" s="647"/>
      <c r="D59" s="647"/>
      <c r="E59" s="647"/>
      <c r="F59" s="647"/>
      <c r="G59" s="647"/>
      <c r="H59" s="647"/>
      <c r="I59" s="647"/>
      <c r="J59" s="647"/>
    </row>
    <row r="60" spans="1:10" ht="15.75">
      <c r="A60" s="491"/>
      <c r="B60" s="491"/>
      <c r="C60" s="647"/>
      <c r="D60" s="647"/>
      <c r="E60" s="647"/>
      <c r="F60" s="647"/>
      <c r="G60" s="647"/>
      <c r="H60" s="647"/>
      <c r="I60" s="647"/>
      <c r="J60" s="647"/>
    </row>
    <row r="64" ht="15.75">
      <c r="K64" s="59"/>
    </row>
    <row r="81" spans="2:11" ht="15.75">
      <c r="B81" s="59"/>
      <c r="J81" s="89"/>
      <c r="K81" s="59"/>
    </row>
  </sheetData>
  <sheetProtection/>
  <mergeCells count="13">
    <mergeCell ref="C6:C7"/>
    <mergeCell ref="D28:D30"/>
    <mergeCell ref="J52:K52"/>
    <mergeCell ref="D6:D7"/>
    <mergeCell ref="E6:E7"/>
    <mergeCell ref="E28:E30"/>
    <mergeCell ref="C28:C30"/>
    <mergeCell ref="N32:O32"/>
    <mergeCell ref="N35:O35"/>
    <mergeCell ref="N38:O38"/>
    <mergeCell ref="N41:O41"/>
    <mergeCell ref="N44:O44"/>
    <mergeCell ref="N47:O4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9.00390625" defaultRowHeight="16.5"/>
  <cols>
    <col min="1" max="1" width="22.375" style="74" customWidth="1"/>
    <col min="2" max="2" width="9.25390625" style="74" customWidth="1"/>
    <col min="3" max="3" width="9.00390625" style="53" customWidth="1"/>
    <col min="4" max="4" width="9.25390625" style="53" customWidth="1"/>
    <col min="5" max="5" width="9.00390625" style="53" customWidth="1"/>
    <col min="6" max="10" width="8.375" style="53" customWidth="1"/>
    <col min="11" max="11" width="8.375" style="56" customWidth="1"/>
    <col min="12" max="12" width="18.125" style="53" customWidth="1"/>
    <col min="13" max="13" width="9.875" style="53" customWidth="1"/>
    <col min="14" max="14" width="4.625" style="53" customWidth="1"/>
    <col min="15" max="15" width="24.375" style="53" customWidth="1"/>
    <col min="16" max="16384" width="9.00390625" style="53" customWidth="1"/>
  </cols>
  <sheetData>
    <row r="1" spans="1:7" ht="15.75">
      <c r="A1" s="22" t="s">
        <v>569</v>
      </c>
      <c r="B1" s="614"/>
      <c r="G1" s="52"/>
    </row>
    <row r="2" spans="1:7" ht="15">
      <c r="A2" s="614"/>
      <c r="B2" s="614"/>
      <c r="G2" s="52"/>
    </row>
    <row r="3" spans="1:2" ht="15">
      <c r="A3" s="614"/>
      <c r="B3" s="614"/>
    </row>
    <row r="4" spans="1:9" ht="15.75">
      <c r="A4" s="54" t="s">
        <v>99</v>
      </c>
      <c r="B4" s="614"/>
      <c r="E4" s="972"/>
      <c r="G4" s="52"/>
      <c r="I4" s="56"/>
    </row>
    <row r="5" spans="1:7" ht="15" customHeight="1">
      <c r="A5" s="54"/>
      <c r="B5" s="54"/>
      <c r="D5" s="151"/>
      <c r="G5" s="52"/>
    </row>
    <row r="6" spans="1:12" s="102" customFormat="1" ht="15" customHeight="1">
      <c r="A6" s="14"/>
      <c r="B6" s="11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 t="s">
        <v>773</v>
      </c>
      <c r="J6" s="17" t="s">
        <v>773</v>
      </c>
      <c r="K6" s="17" t="s">
        <v>773</v>
      </c>
      <c r="L6" s="703"/>
    </row>
    <row r="7" spans="1:12" s="102" customFormat="1" ht="15" customHeight="1">
      <c r="A7" s="15"/>
      <c r="B7" s="12"/>
      <c r="C7" s="1028"/>
      <c r="D7" s="1027"/>
      <c r="E7" s="1027"/>
      <c r="F7" s="108" t="s">
        <v>892</v>
      </c>
      <c r="G7" s="612" t="s">
        <v>763</v>
      </c>
      <c r="H7" s="612" t="s">
        <v>767</v>
      </c>
      <c r="I7" s="612" t="s">
        <v>752</v>
      </c>
      <c r="J7" s="612" t="s">
        <v>753</v>
      </c>
      <c r="K7" s="612" t="s">
        <v>925</v>
      </c>
      <c r="L7" s="703"/>
    </row>
    <row r="8" spans="1:12" s="102" customFormat="1" ht="15" customHeight="1">
      <c r="A8" s="16"/>
      <c r="B8" s="13"/>
      <c r="C8" s="1013"/>
      <c r="D8" s="1015"/>
      <c r="E8" s="1015"/>
      <c r="F8" s="963" t="s">
        <v>921</v>
      </c>
      <c r="G8" s="966"/>
      <c r="H8" s="713"/>
      <c r="I8" s="713"/>
      <c r="J8" s="713"/>
      <c r="K8" s="967"/>
      <c r="L8" s="703"/>
    </row>
    <row r="9" spans="1:3" s="56" customFormat="1" ht="9.75" customHeight="1">
      <c r="A9" s="5"/>
      <c r="B9" s="108"/>
      <c r="C9" s="55"/>
    </row>
    <row r="10" spans="1:15" ht="15">
      <c r="A10" s="47" t="s">
        <v>100</v>
      </c>
      <c r="B10" s="45" t="s">
        <v>342</v>
      </c>
      <c r="C10" s="742">
        <v>175949.33052829</v>
      </c>
      <c r="D10" s="742">
        <v>161861.04836948</v>
      </c>
      <c r="E10" s="742">
        <v>116111.46820542</v>
      </c>
      <c r="F10" s="742">
        <v>74134.492522</v>
      </c>
      <c r="G10" s="742">
        <v>27805.407618</v>
      </c>
      <c r="H10" s="742">
        <v>26642.313985</v>
      </c>
      <c r="I10" s="742">
        <v>24153.498769</v>
      </c>
      <c r="J10" s="742">
        <v>23841.849767</v>
      </c>
      <c r="K10" s="742">
        <v>26139.143986</v>
      </c>
      <c r="L10" s="1002"/>
      <c r="M10" s="1005"/>
      <c r="N10" s="786"/>
      <c r="O10" s="786"/>
    </row>
    <row r="11" spans="1:11" s="285" customFormat="1" ht="15">
      <c r="A11" s="125"/>
      <c r="B11" s="126" t="s">
        <v>321</v>
      </c>
      <c r="C11" s="286">
        <v>21.348933047745405</v>
      </c>
      <c r="D11" s="286">
        <v>-8.007010948271159</v>
      </c>
      <c r="E11" s="286">
        <v>-28.264724975478657</v>
      </c>
      <c r="F11" s="286">
        <v>-10.827360387157398</v>
      </c>
      <c r="G11" s="286">
        <v>-25.94255178908807</v>
      </c>
      <c r="H11" s="286">
        <v>-24.048175697194992</v>
      </c>
      <c r="I11" s="286">
        <v>-15.472379010139761</v>
      </c>
      <c r="J11" s="286">
        <v>-10.89100545333443</v>
      </c>
      <c r="K11" s="286">
        <v>-5.9925884018378355</v>
      </c>
    </row>
    <row r="12" spans="1:4" s="285" customFormat="1" ht="15">
      <c r="A12" s="125"/>
      <c r="B12" s="65"/>
      <c r="D12" s="260"/>
    </row>
    <row r="13" spans="1:11" s="285" customFormat="1" ht="15">
      <c r="A13" s="127" t="s">
        <v>101</v>
      </c>
      <c r="B13" s="126" t="s">
        <v>342</v>
      </c>
      <c r="C13" s="742">
        <v>152567.18496404</v>
      </c>
      <c r="D13" s="742">
        <v>156735.10720721</v>
      </c>
      <c r="E13" s="742">
        <v>110080.01783882</v>
      </c>
      <c r="F13" s="742">
        <v>73333.816452</v>
      </c>
      <c r="G13" s="742">
        <v>27541.896933</v>
      </c>
      <c r="H13" s="742">
        <v>26471.96555</v>
      </c>
      <c r="I13" s="742">
        <v>24029.817428</v>
      </c>
      <c r="J13" s="742">
        <v>23679.681457</v>
      </c>
      <c r="K13" s="742">
        <v>25624.317567</v>
      </c>
    </row>
    <row r="14" spans="1:11" s="285" customFormat="1" ht="15">
      <c r="A14" s="125"/>
      <c r="B14" s="126" t="s">
        <v>321</v>
      </c>
      <c r="C14" s="286">
        <v>17.163353581550382</v>
      </c>
      <c r="D14" s="286">
        <v>2.7318602254818813</v>
      </c>
      <c r="E14" s="286">
        <v>-29.766840499053046</v>
      </c>
      <c r="F14" s="286">
        <v>-10.80436813927686</v>
      </c>
      <c r="G14" s="286">
        <v>-26.075237865813477</v>
      </c>
      <c r="H14" s="286">
        <v>-24.03895649808088</v>
      </c>
      <c r="I14" s="286">
        <v>-14.998094973096158</v>
      </c>
      <c r="J14" s="286">
        <v>-10.321860327626169</v>
      </c>
      <c r="K14" s="286">
        <v>-6.962408474132403</v>
      </c>
    </row>
    <row r="15" spans="1:4" s="285" customFormat="1" ht="15">
      <c r="A15" s="125"/>
      <c r="B15" s="65"/>
      <c r="D15" s="286"/>
    </row>
    <row r="16" spans="1:12" s="285" customFormat="1" ht="15">
      <c r="A16" s="127" t="s">
        <v>102</v>
      </c>
      <c r="B16" s="126" t="s">
        <v>342</v>
      </c>
      <c r="C16" s="742">
        <v>23382.14556467</v>
      </c>
      <c r="D16" s="742">
        <v>5125.94116227</v>
      </c>
      <c r="E16" s="742">
        <v>6031.4503666</v>
      </c>
      <c r="F16" s="742">
        <v>800.67607</v>
      </c>
      <c r="G16" s="742">
        <v>263.510685</v>
      </c>
      <c r="H16" s="742">
        <v>170.348435</v>
      </c>
      <c r="I16" s="742">
        <v>123.681341</v>
      </c>
      <c r="J16" s="742">
        <v>162.16831</v>
      </c>
      <c r="K16" s="742">
        <v>514.826419</v>
      </c>
      <c r="L16" s="1002"/>
    </row>
    <row r="17" spans="1:12" s="285" customFormat="1" ht="15">
      <c r="A17" s="125"/>
      <c r="B17" s="126" t="s">
        <v>321</v>
      </c>
      <c r="C17" s="286">
        <v>58.232870581477755</v>
      </c>
      <c r="D17" s="286">
        <v>-78.07754148098708</v>
      </c>
      <c r="E17" s="286">
        <v>17.665228212042123</v>
      </c>
      <c r="F17" s="286">
        <v>-12.88411573048856</v>
      </c>
      <c r="G17" s="286">
        <v>-8.841239032774382</v>
      </c>
      <c r="H17" s="286">
        <v>-25.45413856649884</v>
      </c>
      <c r="I17" s="286">
        <v>-59.44102567391966</v>
      </c>
      <c r="J17" s="286">
        <v>-53.750822302521634</v>
      </c>
      <c r="K17" s="286">
        <v>95.37212276610336</v>
      </c>
      <c r="L17" s="81"/>
    </row>
    <row r="18" spans="1:4" s="285" customFormat="1" ht="15">
      <c r="A18" s="125"/>
      <c r="B18" s="65"/>
      <c r="D18" s="260"/>
    </row>
    <row r="19" spans="1:15" s="285" customFormat="1" ht="15">
      <c r="A19" s="127" t="s">
        <v>103</v>
      </c>
      <c r="B19" s="126" t="s">
        <v>342</v>
      </c>
      <c r="C19" s="744">
        <v>51388.61231672</v>
      </c>
      <c r="D19" s="764">
        <v>67078.34710151</v>
      </c>
      <c r="E19" s="744">
        <v>80753.83022852</v>
      </c>
      <c r="F19" s="742">
        <v>52550.99714817</v>
      </c>
      <c r="G19" s="744">
        <v>21174.36797817</v>
      </c>
      <c r="H19" s="744">
        <v>29422.29576474</v>
      </c>
      <c r="I19" s="744">
        <v>12386.07002852</v>
      </c>
      <c r="J19" s="744">
        <v>18203.26147388</v>
      </c>
      <c r="K19" s="744">
        <v>21961.66564577</v>
      </c>
      <c r="M19" s="1006"/>
      <c r="N19" s="786"/>
      <c r="O19" s="786"/>
    </row>
    <row r="20" spans="1:11" s="285" customFormat="1" ht="15">
      <c r="A20" s="125"/>
      <c r="B20" s="126" t="s">
        <v>321</v>
      </c>
      <c r="C20" s="286">
        <v>-4.858143754293508</v>
      </c>
      <c r="D20" s="286">
        <v>30.531540116496046</v>
      </c>
      <c r="E20" s="286">
        <v>20.387328725191793</v>
      </c>
      <c r="F20" s="286">
        <v>2.8685636830308567</v>
      </c>
      <c r="G20" s="286">
        <v>18.926702365416787</v>
      </c>
      <c r="H20" s="286">
        <v>17.726902044337805</v>
      </c>
      <c r="I20" s="286">
        <v>5.091896878130029</v>
      </c>
      <c r="J20" s="286">
        <v>0.4303196014721493</v>
      </c>
      <c r="K20" s="286">
        <v>3.718163717621593</v>
      </c>
    </row>
    <row r="21" spans="1:4" s="285" customFormat="1" ht="15">
      <c r="A21" s="125"/>
      <c r="B21" s="65"/>
      <c r="D21" s="286"/>
    </row>
    <row r="22" spans="1:13" s="285" customFormat="1" ht="15">
      <c r="A22" s="127" t="s">
        <v>104</v>
      </c>
      <c r="B22" s="126" t="s">
        <v>342</v>
      </c>
      <c r="C22" s="742">
        <v>42090.12739125</v>
      </c>
      <c r="D22" s="742">
        <v>57949.35587721</v>
      </c>
      <c r="E22" s="742">
        <v>68019.27118289</v>
      </c>
      <c r="F22" s="742">
        <v>49132.26545633</v>
      </c>
      <c r="G22" s="742">
        <v>19663.40140019</v>
      </c>
      <c r="H22" s="742">
        <v>21101.03055165</v>
      </c>
      <c r="I22" s="742">
        <v>12009.52780873</v>
      </c>
      <c r="J22" s="742">
        <v>16840.94530559</v>
      </c>
      <c r="K22" s="742">
        <v>20281.79234201</v>
      </c>
      <c r="L22" s="1002"/>
      <c r="M22" s="255"/>
    </row>
    <row r="23" spans="1:12" s="285" customFormat="1" ht="15">
      <c r="A23" s="125"/>
      <c r="B23" s="126" t="s">
        <v>321</v>
      </c>
      <c r="C23" s="286">
        <v>14.322932211789492</v>
      </c>
      <c r="D23" s="286">
        <v>37.679212368592005</v>
      </c>
      <c r="E23" s="286">
        <v>17.37709617863112</v>
      </c>
      <c r="F23" s="286">
        <v>2.774638929073859</v>
      </c>
      <c r="G23" s="286">
        <v>18.868405027256927</v>
      </c>
      <c r="H23" s="286">
        <v>9.324670472158033</v>
      </c>
      <c r="I23" s="286">
        <v>8.437533579434458</v>
      </c>
      <c r="J23" s="286">
        <v>-1.3265920697271127</v>
      </c>
      <c r="K23" s="286">
        <v>3.144882867589871</v>
      </c>
      <c r="L23" s="600"/>
    </row>
    <row r="24" spans="1:4" s="285" customFormat="1" ht="15">
      <c r="A24" s="125"/>
      <c r="B24" s="65"/>
      <c r="D24" s="286"/>
    </row>
    <row r="25" spans="1:11" s="285" customFormat="1" ht="15">
      <c r="A25" s="127" t="s">
        <v>105</v>
      </c>
      <c r="B25" s="126" t="s">
        <v>342</v>
      </c>
      <c r="C25" s="742">
        <v>9298.48492547</v>
      </c>
      <c r="D25" s="742">
        <v>9128.9912243</v>
      </c>
      <c r="E25" s="742">
        <v>12734.55904563</v>
      </c>
      <c r="F25" s="742">
        <v>3418.73169184</v>
      </c>
      <c r="G25" s="742">
        <v>1510.96657798</v>
      </c>
      <c r="H25" s="742">
        <v>8321.26521309</v>
      </c>
      <c r="I25" s="742">
        <v>376.54221979</v>
      </c>
      <c r="J25" s="742">
        <v>1362.31616829</v>
      </c>
      <c r="K25" s="742">
        <v>1679.87330376</v>
      </c>
    </row>
    <row r="26" spans="1:11" s="285" customFormat="1" ht="15">
      <c r="A26" s="125"/>
      <c r="B26" s="126" t="s">
        <v>321</v>
      </c>
      <c r="C26" s="286">
        <v>-45.92568413478635</v>
      </c>
      <c r="D26" s="286">
        <v>-1.822809872022603</v>
      </c>
      <c r="E26" s="286">
        <v>39.49579677251219</v>
      </c>
      <c r="F26" s="286">
        <v>4.237616969970404</v>
      </c>
      <c r="G26" s="286">
        <v>19.690619394410348</v>
      </c>
      <c r="H26" s="286">
        <v>46.22471696880572</v>
      </c>
      <c r="I26" s="286">
        <v>-47.03128016351471</v>
      </c>
      <c r="J26" s="286">
        <v>28.77486179396172</v>
      </c>
      <c r="K26" s="286">
        <v>11.17872018094603</v>
      </c>
    </row>
    <row r="27" spans="1:12" s="285" customFormat="1" ht="15">
      <c r="A27" s="125"/>
      <c r="B27" s="65"/>
      <c r="E27" s="787"/>
      <c r="F27" s="787"/>
      <c r="G27" s="787"/>
      <c r="H27" s="787"/>
      <c r="I27" s="787"/>
      <c r="J27" s="787"/>
      <c r="K27" s="787"/>
      <c r="L27" s="610"/>
    </row>
    <row r="28" spans="1:12" ht="15">
      <c r="A28" s="50" t="s">
        <v>106</v>
      </c>
      <c r="B28" s="45" t="s">
        <v>342</v>
      </c>
      <c r="C28" s="744">
        <v>124560.71821157001</v>
      </c>
      <c r="D28" s="764">
        <v>94782.70126797001</v>
      </c>
      <c r="E28" s="742">
        <v>35357.63797689999</v>
      </c>
      <c r="F28" s="742">
        <v>21583.495373830003</v>
      </c>
      <c r="G28" s="742">
        <v>6631.002807830002</v>
      </c>
      <c r="H28" s="742">
        <v>-2779.981779739999</v>
      </c>
      <c r="I28" s="742">
        <v>11767.428740480002</v>
      </c>
      <c r="J28" s="742">
        <v>5638.588293119999</v>
      </c>
      <c r="K28" s="742">
        <v>4177.478340229998</v>
      </c>
      <c r="L28" s="1003"/>
    </row>
    <row r="29" spans="1:13" ht="15">
      <c r="A29" s="127" t="s">
        <v>107</v>
      </c>
      <c r="B29" s="45" t="s">
        <v>342</v>
      </c>
      <c r="C29" s="742">
        <v>28276.018211570015</v>
      </c>
      <c r="D29" s="804">
        <v>4486.3</v>
      </c>
      <c r="E29" s="457">
        <v>6059</v>
      </c>
      <c r="F29" s="457" t="s">
        <v>275</v>
      </c>
      <c r="G29" s="457" t="s">
        <v>275</v>
      </c>
      <c r="H29" s="457" t="s">
        <v>275</v>
      </c>
      <c r="I29" s="457" t="s">
        <v>275</v>
      </c>
      <c r="J29" s="457" t="s">
        <v>275</v>
      </c>
      <c r="K29" s="457" t="s">
        <v>1113</v>
      </c>
      <c r="L29" s="349"/>
      <c r="M29" s="285"/>
    </row>
    <row r="30" spans="1:12" ht="15">
      <c r="A30" s="127" t="s">
        <v>108</v>
      </c>
      <c r="B30" s="45" t="s">
        <v>342</v>
      </c>
      <c r="C30" s="742">
        <v>96284.7</v>
      </c>
      <c r="D30" s="742">
        <v>90296.36585154</v>
      </c>
      <c r="E30" s="742">
        <v>29298.6</v>
      </c>
      <c r="F30" s="742">
        <v>21583.495373830003</v>
      </c>
      <c r="G30" s="742">
        <v>6631.002807830002</v>
      </c>
      <c r="H30" s="742">
        <v>-2779.981779739999</v>
      </c>
      <c r="I30" s="742">
        <v>11767.428740480002</v>
      </c>
      <c r="J30" s="742">
        <v>5638.588293119999</v>
      </c>
      <c r="K30" s="742">
        <v>4177.478340229998</v>
      </c>
      <c r="L30" s="980"/>
    </row>
    <row r="31" spans="1:10" ht="16.5" customHeight="1">
      <c r="A31" s="44"/>
      <c r="B31" s="46"/>
      <c r="D31" s="120"/>
      <c r="E31" s="56"/>
      <c r="F31" s="56"/>
      <c r="G31" s="56"/>
      <c r="H31" s="877"/>
      <c r="I31" s="877"/>
      <c r="J31" s="56"/>
    </row>
    <row r="32" spans="1:11" ht="15.75" customHeight="1">
      <c r="A32" s="50" t="s">
        <v>597</v>
      </c>
      <c r="B32" s="45" t="s">
        <v>342</v>
      </c>
      <c r="C32" s="533">
        <v>301577.9</v>
      </c>
      <c r="D32" s="533">
        <v>340532.8</v>
      </c>
      <c r="E32" s="533">
        <v>308839.8</v>
      </c>
      <c r="F32" s="533">
        <v>256375.2</v>
      </c>
      <c r="G32" s="533">
        <v>302093.6</v>
      </c>
      <c r="H32" s="533">
        <v>308839.8</v>
      </c>
      <c r="I32" s="533">
        <v>241754.9</v>
      </c>
      <c r="J32" s="533">
        <v>255465.5</v>
      </c>
      <c r="K32" s="533">
        <v>256375.2</v>
      </c>
    </row>
    <row r="33" spans="1:11" ht="15.75" customHeight="1">
      <c r="A33" s="64" t="s">
        <v>598</v>
      </c>
      <c r="B33" s="45" t="s">
        <v>321</v>
      </c>
      <c r="C33" s="533">
        <v>23.5</v>
      </c>
      <c r="D33" s="40">
        <v>12.9</v>
      </c>
      <c r="E33" s="40">
        <v>-9.3</v>
      </c>
      <c r="F33" s="40">
        <v>-15.1</v>
      </c>
      <c r="G33" s="40">
        <v>-4.4</v>
      </c>
      <c r="H33" s="40">
        <v>-9.3</v>
      </c>
      <c r="I33" s="40">
        <v>-12</v>
      </c>
      <c r="J33" s="40">
        <v>-13.2</v>
      </c>
      <c r="K33" s="40">
        <v>-15.1</v>
      </c>
    </row>
    <row r="34" spans="1:10" ht="15.75" customHeight="1">
      <c r="A34" s="64" t="s">
        <v>599</v>
      </c>
      <c r="B34" s="45"/>
      <c r="C34" s="286"/>
      <c r="D34" s="40"/>
      <c r="E34" s="457"/>
      <c r="F34" s="457"/>
      <c r="G34" s="40"/>
      <c r="H34" s="457"/>
      <c r="I34" s="277"/>
      <c r="J34" s="56"/>
    </row>
    <row r="35" spans="1:11" ht="9.75" customHeight="1">
      <c r="A35" s="92"/>
      <c r="B35" s="61"/>
      <c r="C35" s="350"/>
      <c r="D35" s="350"/>
      <c r="E35" s="359"/>
      <c r="F35" s="359"/>
      <c r="G35" s="350"/>
      <c r="H35" s="350"/>
      <c r="I35" s="21"/>
      <c r="J35" s="21"/>
      <c r="K35" s="21"/>
    </row>
    <row r="36" spans="1:7" ht="4.5" customHeight="1">
      <c r="A36" s="54"/>
      <c r="B36" s="44"/>
      <c r="C36" s="52"/>
      <c r="D36" s="52"/>
      <c r="E36" s="52"/>
      <c r="F36" s="52"/>
      <c r="G36" s="52"/>
    </row>
    <row r="37" spans="1:7" ht="15.75" customHeight="1">
      <c r="A37" s="676" t="s">
        <v>770</v>
      </c>
      <c r="B37" s="44"/>
      <c r="C37" s="52"/>
      <c r="D37" s="52"/>
      <c r="E37" s="52"/>
      <c r="F37" s="52"/>
      <c r="G37" s="52"/>
    </row>
    <row r="38" spans="1:7" ht="15.75" customHeight="1">
      <c r="A38" s="676" t="s">
        <v>771</v>
      </c>
      <c r="B38" s="44"/>
      <c r="C38" s="52"/>
      <c r="D38" s="52"/>
      <c r="E38" s="52"/>
      <c r="F38" s="52"/>
      <c r="G38" s="52"/>
    </row>
    <row r="39" spans="1:11" ht="15.75" customHeight="1">
      <c r="A39" s="676" t="s">
        <v>570</v>
      </c>
      <c r="B39" s="287"/>
      <c r="C39" s="287"/>
      <c r="D39" s="287"/>
      <c r="E39" s="287"/>
      <c r="F39" s="287"/>
      <c r="G39" s="287"/>
      <c r="H39" s="287"/>
      <c r="I39" s="287"/>
      <c r="K39" s="358"/>
    </row>
    <row r="40" ht="15">
      <c r="A40" s="677" t="s">
        <v>596</v>
      </c>
    </row>
    <row r="41" ht="15">
      <c r="A41" s="678" t="s">
        <v>886</v>
      </c>
    </row>
    <row r="44" ht="15.75">
      <c r="A44" s="845"/>
    </row>
    <row r="45" ht="15.75">
      <c r="A45" s="845"/>
    </row>
    <row r="54" ht="15">
      <c r="K54" s="53"/>
    </row>
    <row r="72" spans="2:11" ht="15">
      <c r="B72" s="53"/>
      <c r="J72" s="56"/>
      <c r="K72" s="53"/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8" r:id="rId1"/>
  <headerFooter alignWithMargins="0">
    <oddFooter xml:space="preserve">&amp;L &amp;C &amp;R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="110" zoomScaleNormal="110" zoomScalePageLayoutView="0" workbookViewId="0" topLeftCell="A1">
      <selection activeCell="B1" sqref="B1"/>
    </sheetView>
  </sheetViews>
  <sheetFormatPr defaultColWidth="9.00390625" defaultRowHeight="16.5"/>
  <cols>
    <col min="1" max="1" width="25.00390625" style="54" customWidth="1"/>
    <col min="2" max="2" width="9.375" style="54" customWidth="1"/>
    <col min="3" max="3" width="8.875" style="53" customWidth="1"/>
    <col min="4" max="4" width="9.00390625" style="53" customWidth="1"/>
    <col min="5" max="5" width="8.625" style="53" customWidth="1"/>
    <col min="6" max="6" width="8.375" style="53" customWidth="1"/>
    <col min="7" max="7" width="8.125" style="52" customWidth="1"/>
    <col min="8" max="11" width="7.625" style="52" customWidth="1"/>
    <col min="12" max="12" width="6.625" style="53" customWidth="1"/>
    <col min="13" max="13" width="19.75390625" style="448" customWidth="1"/>
    <col min="14" max="14" width="10.125" style="370" customWidth="1"/>
    <col min="15" max="16384" width="9.00390625" style="53" customWidth="1"/>
  </cols>
  <sheetData>
    <row r="1" spans="1:2" ht="15.75">
      <c r="A1" s="22" t="s">
        <v>571</v>
      </c>
      <c r="B1" s="614"/>
    </row>
    <row r="2" spans="1:2" ht="15">
      <c r="A2" s="614"/>
      <c r="B2" s="614"/>
    </row>
    <row r="3" spans="1:2" ht="15">
      <c r="A3" s="614"/>
      <c r="B3" s="614"/>
    </row>
    <row r="4" spans="1:6" ht="15.75">
      <c r="A4" s="54" t="s">
        <v>412</v>
      </c>
      <c r="B4" s="614"/>
      <c r="D4" s="83"/>
      <c r="E4" s="772"/>
      <c r="F4" s="772"/>
    </row>
    <row r="5" ht="15" customHeight="1">
      <c r="L5" s="79"/>
    </row>
    <row r="6" spans="1:14" s="102" customFormat="1" ht="15" customHeight="1">
      <c r="A6" s="14"/>
      <c r="B6" s="11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 t="s">
        <v>773</v>
      </c>
      <c r="J6" s="17" t="s">
        <v>773</v>
      </c>
      <c r="K6" s="17" t="s">
        <v>773</v>
      </c>
      <c r="L6" s="691" t="s">
        <v>314</v>
      </c>
      <c r="M6" s="783"/>
      <c r="N6" s="371"/>
    </row>
    <row r="7" spans="1:14" s="102" customFormat="1" ht="15" customHeight="1">
      <c r="A7" s="15"/>
      <c r="B7" s="12"/>
      <c r="C7" s="1028"/>
      <c r="D7" s="1027"/>
      <c r="E7" s="1027"/>
      <c r="F7" s="108" t="s">
        <v>892</v>
      </c>
      <c r="G7" s="612" t="s">
        <v>763</v>
      </c>
      <c r="H7" s="612" t="s">
        <v>767</v>
      </c>
      <c r="I7" s="612" t="s">
        <v>752</v>
      </c>
      <c r="J7" s="612" t="s">
        <v>753</v>
      </c>
      <c r="K7" s="612" t="s">
        <v>925</v>
      </c>
      <c r="L7" s="964" t="s">
        <v>467</v>
      </c>
      <c r="M7" s="783"/>
      <c r="N7" s="371"/>
    </row>
    <row r="8" spans="1:14" s="102" customFormat="1" ht="15" customHeight="1">
      <c r="A8" s="16"/>
      <c r="B8" s="13"/>
      <c r="C8" s="1013"/>
      <c r="D8" s="1015"/>
      <c r="E8" s="1015"/>
      <c r="F8" s="963" t="s">
        <v>921</v>
      </c>
      <c r="G8" s="966"/>
      <c r="H8" s="713"/>
      <c r="I8" s="713"/>
      <c r="J8" s="713"/>
      <c r="K8" s="967"/>
      <c r="L8" s="966"/>
      <c r="M8" s="783"/>
      <c r="N8" s="371"/>
    </row>
    <row r="9" spans="1:14" s="56" customFormat="1" ht="9.75" customHeight="1">
      <c r="A9" s="5"/>
      <c r="B9" s="108"/>
      <c r="C9" s="55"/>
      <c r="L9" s="55"/>
      <c r="M9" s="450"/>
      <c r="N9" s="372"/>
    </row>
    <row r="10" spans="1:14" ht="15" customHeight="1">
      <c r="A10" s="47" t="s">
        <v>109</v>
      </c>
      <c r="B10" s="45" t="s">
        <v>342</v>
      </c>
      <c r="C10" s="742">
        <v>175949.33052829</v>
      </c>
      <c r="D10" s="742">
        <v>161861.04836948</v>
      </c>
      <c r="E10" s="742">
        <v>116111.46820542</v>
      </c>
      <c r="F10" s="742">
        <v>74134.492522</v>
      </c>
      <c r="G10" s="742">
        <v>27805.407618</v>
      </c>
      <c r="H10" s="742">
        <v>26642.313985</v>
      </c>
      <c r="I10" s="742">
        <v>24153.498769</v>
      </c>
      <c r="J10" s="742">
        <v>23841.849767</v>
      </c>
      <c r="K10" s="742">
        <v>26139.143986</v>
      </c>
      <c r="L10" s="742">
        <v>100</v>
      </c>
      <c r="M10" s="857"/>
      <c r="N10" s="816"/>
    </row>
    <row r="11" spans="1:14" s="285" customFormat="1" ht="15" customHeight="1">
      <c r="A11" s="125"/>
      <c r="B11" s="126" t="s">
        <v>321</v>
      </c>
      <c r="C11" s="286">
        <v>21.348933047745405</v>
      </c>
      <c r="D11" s="286">
        <v>-8.007010948271159</v>
      </c>
      <c r="E11" s="286">
        <v>-28.264724975478657</v>
      </c>
      <c r="F11" s="286">
        <v>-10.827360387157398</v>
      </c>
      <c r="G11" s="286">
        <v>-25.94255178908807</v>
      </c>
      <c r="H11" s="286">
        <v>-24.048175697194992</v>
      </c>
      <c r="I11" s="286">
        <v>-15.472379010139761</v>
      </c>
      <c r="J11" s="286">
        <v>-10.89100545333443</v>
      </c>
      <c r="K11" s="286">
        <v>-5.9925884018378355</v>
      </c>
      <c r="L11" s="286"/>
      <c r="M11" s="784"/>
      <c r="N11" s="373"/>
    </row>
    <row r="12" spans="1:14" s="285" customFormat="1" ht="15" customHeight="1">
      <c r="A12" s="125"/>
      <c r="B12" s="65"/>
      <c r="C12" s="742"/>
      <c r="D12" s="742"/>
      <c r="E12" s="742"/>
      <c r="L12" s="742"/>
      <c r="M12" s="785"/>
      <c r="N12" s="373"/>
    </row>
    <row r="13" spans="1:14" s="285" customFormat="1" ht="15" customHeight="1">
      <c r="A13" s="127" t="s">
        <v>110</v>
      </c>
      <c r="B13" s="126" t="s">
        <v>342</v>
      </c>
      <c r="C13" s="742">
        <v>152567.18496404</v>
      </c>
      <c r="D13" s="742">
        <v>156735.10720721</v>
      </c>
      <c r="E13" s="742">
        <v>110080.01783882</v>
      </c>
      <c r="F13" s="742">
        <v>73333.816452</v>
      </c>
      <c r="G13" s="742">
        <v>27541.896933</v>
      </c>
      <c r="H13" s="742">
        <v>26471.96555</v>
      </c>
      <c r="I13" s="742">
        <v>24029.817428</v>
      </c>
      <c r="J13" s="742">
        <v>23679.681457</v>
      </c>
      <c r="K13" s="742">
        <v>25624.317567</v>
      </c>
      <c r="L13" s="742">
        <v>98.03043887253638</v>
      </c>
      <c r="M13" s="857"/>
      <c r="N13" s="799"/>
    </row>
    <row r="14" spans="1:14" s="285" customFormat="1" ht="15" customHeight="1">
      <c r="A14" s="125"/>
      <c r="B14" s="126" t="s">
        <v>321</v>
      </c>
      <c r="C14" s="286">
        <v>17.163353581550382</v>
      </c>
      <c r="D14" s="286">
        <v>2.7318602254818813</v>
      </c>
      <c r="E14" s="286">
        <v>-29.766840499053046</v>
      </c>
      <c r="F14" s="286">
        <v>-10.80436813927686</v>
      </c>
      <c r="G14" s="286">
        <v>-26.075237865813477</v>
      </c>
      <c r="H14" s="286">
        <v>-24.03895649808088</v>
      </c>
      <c r="I14" s="286">
        <v>-14.998094973096158</v>
      </c>
      <c r="J14" s="286">
        <v>-10.321860327626169</v>
      </c>
      <c r="K14" s="286">
        <v>-6.962408474132403</v>
      </c>
      <c r="L14" s="286"/>
      <c r="M14" s="559"/>
      <c r="N14" s="373"/>
    </row>
    <row r="15" spans="1:14" s="285" customFormat="1" ht="15" customHeight="1">
      <c r="A15" s="125"/>
      <c r="B15" s="65"/>
      <c r="C15" s="742"/>
      <c r="D15" s="742"/>
      <c r="E15" s="800"/>
      <c r="F15" s="800"/>
      <c r="G15" s="800"/>
      <c r="H15" s="800"/>
      <c r="I15" s="800"/>
      <c r="J15" s="800"/>
      <c r="L15" s="800"/>
      <c r="M15" s="559"/>
      <c r="N15" s="373"/>
    </row>
    <row r="16" spans="1:14" s="285" customFormat="1" ht="15" customHeight="1">
      <c r="A16" s="128" t="s">
        <v>111</v>
      </c>
      <c r="B16" s="126" t="s">
        <v>342</v>
      </c>
      <c r="C16" s="742">
        <v>132391.803331</v>
      </c>
      <c r="D16" s="742">
        <v>136016.686273</v>
      </c>
      <c r="E16" s="742">
        <v>93417.935635</v>
      </c>
      <c r="F16" s="742">
        <v>64153.315159</v>
      </c>
      <c r="G16" s="742">
        <v>23398.847184</v>
      </c>
      <c r="H16" s="742">
        <v>22497.474286</v>
      </c>
      <c r="I16" s="742">
        <v>21247.780676</v>
      </c>
      <c r="J16" s="742">
        <v>20246.258089</v>
      </c>
      <c r="K16" s="742">
        <v>22659.276394</v>
      </c>
      <c r="L16" s="742">
        <v>86.68714019914424</v>
      </c>
      <c r="M16" s="857"/>
      <c r="N16" s="799"/>
    </row>
    <row r="17" spans="1:14" s="285" customFormat="1" ht="15" customHeight="1">
      <c r="A17" s="125"/>
      <c r="B17" s="126" t="s">
        <v>321</v>
      </c>
      <c r="C17" s="286">
        <v>18.246362460766207</v>
      </c>
      <c r="D17" s="286">
        <v>2.7379965003854636</v>
      </c>
      <c r="E17" s="286">
        <v>-31.318768163855836</v>
      </c>
      <c r="F17" s="286">
        <v>-9.541881230437639</v>
      </c>
      <c r="G17" s="286">
        <v>-29.179895196293458</v>
      </c>
      <c r="H17" s="286">
        <v>-26.21893319734896</v>
      </c>
      <c r="I17" s="286">
        <v>-14.40973283724422</v>
      </c>
      <c r="J17" s="286">
        <v>-10.796144914885161</v>
      </c>
      <c r="K17" s="286">
        <v>-3.1607146462570626</v>
      </c>
      <c r="L17" s="286"/>
      <c r="M17" s="559"/>
      <c r="N17" s="373"/>
    </row>
    <row r="18" spans="1:14" s="285" customFormat="1" ht="15" customHeight="1">
      <c r="A18" s="125"/>
      <c r="B18" s="65"/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559"/>
      <c r="N18" s="373"/>
    </row>
    <row r="19" spans="1:14" s="285" customFormat="1" ht="15" customHeight="1">
      <c r="A19" s="128" t="s">
        <v>112</v>
      </c>
      <c r="B19" s="126" t="s">
        <v>342</v>
      </c>
      <c r="C19" s="742">
        <v>5521.29597</v>
      </c>
      <c r="D19" s="742">
        <v>5665.471929</v>
      </c>
      <c r="E19" s="742">
        <v>4221.116329</v>
      </c>
      <c r="F19" s="742">
        <v>2687.062131</v>
      </c>
      <c r="G19" s="742">
        <v>970.980072</v>
      </c>
      <c r="H19" s="742">
        <v>1110.847249</v>
      </c>
      <c r="I19" s="742">
        <v>704.475384</v>
      </c>
      <c r="J19" s="742">
        <v>927.609482</v>
      </c>
      <c r="K19" s="742">
        <v>1054.977265</v>
      </c>
      <c r="L19" s="742">
        <v>4.036005408459591</v>
      </c>
      <c r="M19" s="857"/>
      <c r="N19" s="799"/>
    </row>
    <row r="20" spans="1:14" s="285" customFormat="1" ht="15" customHeight="1">
      <c r="A20" s="125"/>
      <c r="B20" s="126" t="s">
        <v>321</v>
      </c>
      <c r="C20" s="286">
        <v>11.390621778585214</v>
      </c>
      <c r="D20" s="286">
        <v>2.611270248568104</v>
      </c>
      <c r="E20" s="286">
        <v>-25.49400329047151</v>
      </c>
      <c r="F20" s="286">
        <v>-13.60676321291146</v>
      </c>
      <c r="G20" s="286">
        <v>-25.889406850220112</v>
      </c>
      <c r="H20" s="286">
        <v>-6.0479933343937375</v>
      </c>
      <c r="I20" s="286">
        <v>-27.730495427965224</v>
      </c>
      <c r="J20" s="286">
        <v>-20.34266213271512</v>
      </c>
      <c r="K20" s="286">
        <v>8.650763843894822</v>
      </c>
      <c r="L20" s="286"/>
      <c r="M20" s="559"/>
      <c r="N20" s="373"/>
    </row>
    <row r="21" spans="1:14" s="285" customFormat="1" ht="15" customHeight="1">
      <c r="A21" s="125"/>
      <c r="B21" s="65"/>
      <c r="C21" s="742"/>
      <c r="D21" s="742"/>
      <c r="E21" s="742"/>
      <c r="F21" s="742"/>
      <c r="G21" s="742"/>
      <c r="H21" s="742"/>
      <c r="I21" s="742"/>
      <c r="J21" s="742"/>
      <c r="K21" s="742"/>
      <c r="L21" s="742"/>
      <c r="M21" s="559"/>
      <c r="N21" s="373"/>
    </row>
    <row r="22" spans="1:14" s="285" customFormat="1" ht="15" customHeight="1">
      <c r="A22" s="128" t="s">
        <v>600</v>
      </c>
      <c r="B22" s="126" t="s">
        <v>342</v>
      </c>
      <c r="C22" s="742">
        <v>1973.25817419</v>
      </c>
      <c r="D22" s="742">
        <v>2333.44192032</v>
      </c>
      <c r="E22" s="742">
        <v>2020.17735685</v>
      </c>
      <c r="F22" s="742">
        <v>1238.048723</v>
      </c>
      <c r="G22" s="742">
        <v>400.014519</v>
      </c>
      <c r="H22" s="742">
        <v>599.531389</v>
      </c>
      <c r="I22" s="742">
        <v>459.323317</v>
      </c>
      <c r="J22" s="742">
        <v>369.652811</v>
      </c>
      <c r="K22" s="742">
        <v>409.072595</v>
      </c>
      <c r="L22" s="742">
        <v>1.5649808395374283</v>
      </c>
      <c r="M22" s="857"/>
      <c r="N22" s="799"/>
    </row>
    <row r="23" spans="1:14" s="285" customFormat="1" ht="15" customHeight="1">
      <c r="A23" s="125" t="s">
        <v>601</v>
      </c>
      <c r="B23" s="126" t="s">
        <v>321</v>
      </c>
      <c r="C23" s="286">
        <v>5.658161685237516</v>
      </c>
      <c r="D23" s="286">
        <v>18.25324992143267</v>
      </c>
      <c r="E23" s="286">
        <v>-13.424999385758866</v>
      </c>
      <c r="F23" s="286">
        <v>-4.845252900546299</v>
      </c>
      <c r="G23" s="286">
        <v>-21.646950967097936</v>
      </c>
      <c r="H23" s="286">
        <v>-15.449166823581692</v>
      </c>
      <c r="I23" s="286">
        <v>-3.769651693949669</v>
      </c>
      <c r="J23" s="286">
        <v>-12.768111888930406</v>
      </c>
      <c r="K23" s="286">
        <v>2.2644368066049907</v>
      </c>
      <c r="L23" s="286"/>
      <c r="M23" s="854"/>
      <c r="N23" s="373"/>
    </row>
    <row r="24" spans="1:14" s="285" customFormat="1" ht="15" customHeight="1">
      <c r="A24" s="125"/>
      <c r="B24" s="65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M24" s="559"/>
      <c r="N24" s="373"/>
    </row>
    <row r="25" spans="1:14" s="285" customFormat="1" ht="15" customHeight="1">
      <c r="A25" s="128" t="s">
        <v>113</v>
      </c>
      <c r="B25" s="126" t="s">
        <v>342</v>
      </c>
      <c r="C25" s="742">
        <v>3356.44659696</v>
      </c>
      <c r="D25" s="742">
        <v>3050.45553547</v>
      </c>
      <c r="E25" s="742">
        <v>3206.3212982</v>
      </c>
      <c r="F25" s="742">
        <v>1427.514086</v>
      </c>
      <c r="G25" s="742">
        <v>1437.253271</v>
      </c>
      <c r="H25" s="742">
        <v>610.839479</v>
      </c>
      <c r="I25" s="742">
        <v>294.198042</v>
      </c>
      <c r="J25" s="742">
        <v>866.459075</v>
      </c>
      <c r="K25" s="742">
        <v>266.856969</v>
      </c>
      <c r="L25" s="742">
        <v>1.0209093654441297</v>
      </c>
      <c r="M25" s="857"/>
      <c r="N25" s="799"/>
    </row>
    <row r="26" spans="1:14" s="285" customFormat="1" ht="15" customHeight="1">
      <c r="A26" s="125"/>
      <c r="B26" s="126" t="s">
        <v>321</v>
      </c>
      <c r="C26" s="286">
        <v>-4.0683658510179015</v>
      </c>
      <c r="D26" s="286">
        <v>-9.116518098847209</v>
      </c>
      <c r="E26" s="286">
        <v>5.109589729062705</v>
      </c>
      <c r="F26" s="286">
        <v>-44.26449133152802</v>
      </c>
      <c r="G26" s="286">
        <v>213.49816049360948</v>
      </c>
      <c r="H26" s="286">
        <v>6.992565099857259</v>
      </c>
      <c r="I26" s="286">
        <v>-35.30533655558882</v>
      </c>
      <c r="J26" s="286">
        <v>29.47156433763979</v>
      </c>
      <c r="K26" s="286">
        <v>-81.43285011873179</v>
      </c>
      <c r="L26" s="286"/>
      <c r="M26" s="559"/>
      <c r="N26" s="373"/>
    </row>
    <row r="27" spans="1:14" s="285" customFormat="1" ht="15" customHeight="1">
      <c r="A27" s="125"/>
      <c r="B27" s="65"/>
      <c r="C27" s="742"/>
      <c r="D27" s="742"/>
      <c r="E27" s="801"/>
      <c r="F27" s="801"/>
      <c r="G27" s="801"/>
      <c r="H27" s="801"/>
      <c r="I27" s="801"/>
      <c r="J27" s="801"/>
      <c r="K27" s="801"/>
      <c r="L27" s="801"/>
      <c r="M27" s="559"/>
      <c r="N27" s="373"/>
    </row>
    <row r="28" spans="1:14" s="285" customFormat="1" ht="15" customHeight="1">
      <c r="A28" s="128" t="s">
        <v>114</v>
      </c>
      <c r="B28" s="126" t="s">
        <v>342</v>
      </c>
      <c r="C28" s="742">
        <v>7807.24935829</v>
      </c>
      <c r="D28" s="742">
        <v>8192.07067289</v>
      </c>
      <c r="E28" s="742">
        <v>5334.71189349</v>
      </c>
      <c r="F28" s="742">
        <v>3587.812348</v>
      </c>
      <c r="G28" s="742">
        <v>1193.566698</v>
      </c>
      <c r="H28" s="742">
        <v>1174.41247</v>
      </c>
      <c r="I28" s="742">
        <v>1244.358477</v>
      </c>
      <c r="J28" s="742">
        <v>1179.462816</v>
      </c>
      <c r="K28" s="742">
        <v>1163.991055</v>
      </c>
      <c r="L28" s="742">
        <v>4.453057283067219</v>
      </c>
      <c r="M28" s="857"/>
      <c r="N28" s="799"/>
    </row>
    <row r="29" spans="1:14" s="285" customFormat="1" ht="15" customHeight="1">
      <c r="A29" s="125"/>
      <c r="B29" s="126" t="s">
        <v>321</v>
      </c>
      <c r="C29" s="286">
        <v>19.67512558204048</v>
      </c>
      <c r="D29" s="286">
        <v>4.929025536905442</v>
      </c>
      <c r="E29" s="286">
        <v>-34.87956700441869</v>
      </c>
      <c r="F29" s="286">
        <v>-9.564704927638061</v>
      </c>
      <c r="G29" s="286">
        <v>-34.681549066431</v>
      </c>
      <c r="H29" s="286">
        <v>-30.74718816785628</v>
      </c>
      <c r="I29" s="286">
        <v>-13.912065684712132</v>
      </c>
      <c r="J29" s="286">
        <v>-11.201934048066292</v>
      </c>
      <c r="K29" s="286">
        <v>-2.477921263181898</v>
      </c>
      <c r="L29" s="742"/>
      <c r="M29" s="784"/>
      <c r="N29" s="373"/>
    </row>
    <row r="30" spans="1:14" s="285" customFormat="1" ht="15" customHeight="1">
      <c r="A30" s="125"/>
      <c r="B30" s="65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85"/>
      <c r="N30" s="373"/>
    </row>
    <row r="31" spans="1:14" s="285" customFormat="1" ht="15" customHeight="1">
      <c r="A31" s="128" t="s">
        <v>115</v>
      </c>
      <c r="B31" s="126" t="s">
        <v>342</v>
      </c>
      <c r="C31" s="742">
        <v>1517.1315336</v>
      </c>
      <c r="D31" s="742">
        <v>1476.98087653</v>
      </c>
      <c r="E31" s="742">
        <v>1879.75532628</v>
      </c>
      <c r="F31" s="742">
        <v>240.064005</v>
      </c>
      <c r="G31" s="742">
        <v>141.235189</v>
      </c>
      <c r="H31" s="742">
        <v>478.8604189999999</v>
      </c>
      <c r="I31" s="742">
        <v>79.681532</v>
      </c>
      <c r="J31" s="742">
        <v>90.239184</v>
      </c>
      <c r="K31" s="742">
        <v>70.14328900000001</v>
      </c>
      <c r="L31" s="742">
        <v>0.2683457768837741</v>
      </c>
      <c r="M31" s="857"/>
      <c r="N31" s="799"/>
    </row>
    <row r="32" spans="1:14" s="285" customFormat="1" ht="15" customHeight="1">
      <c r="A32" s="125" t="s">
        <v>98</v>
      </c>
      <c r="B32" s="126" t="s">
        <v>321</v>
      </c>
      <c r="C32" s="286">
        <v>7.748321068715498</v>
      </c>
      <c r="D32" s="286">
        <v>-2.646484907918733</v>
      </c>
      <c r="E32" s="286">
        <v>27.270119481592275</v>
      </c>
      <c r="F32" s="286">
        <v>-32.661904772697355</v>
      </c>
      <c r="G32" s="286">
        <v>27.981090956171457</v>
      </c>
      <c r="H32" s="286">
        <v>140.62575858151217</v>
      </c>
      <c r="I32" s="286">
        <v>-13.800701100114694</v>
      </c>
      <c r="J32" s="286">
        <v>-26.534212396120466</v>
      </c>
      <c r="K32" s="286">
        <v>-50.335826718085094</v>
      </c>
      <c r="L32" s="286"/>
      <c r="M32" s="784"/>
      <c r="N32" s="373"/>
    </row>
    <row r="33" spans="1:14" s="285" customFormat="1" ht="15" customHeight="1">
      <c r="A33" s="125"/>
      <c r="B33" s="65"/>
      <c r="C33" s="742"/>
      <c r="D33" s="742"/>
      <c r="E33" s="742"/>
      <c r="F33" s="742"/>
      <c r="G33" s="742"/>
      <c r="H33" s="742"/>
      <c r="I33" s="742"/>
      <c r="J33" s="742"/>
      <c r="L33" s="742"/>
      <c r="M33" s="785"/>
      <c r="N33" s="373"/>
    </row>
    <row r="34" spans="1:14" s="285" customFormat="1" ht="15" customHeight="1">
      <c r="A34" s="127" t="s">
        <v>116</v>
      </c>
      <c r="B34" s="126" t="s">
        <v>342</v>
      </c>
      <c r="C34" s="742">
        <v>23382.14556467</v>
      </c>
      <c r="D34" s="742">
        <v>5125.94116227</v>
      </c>
      <c r="E34" s="742">
        <v>6031.4503666</v>
      </c>
      <c r="F34" s="742">
        <v>800.67607</v>
      </c>
      <c r="G34" s="742">
        <v>263.510685</v>
      </c>
      <c r="H34" s="742">
        <v>170.348435</v>
      </c>
      <c r="I34" s="742">
        <v>123.681341</v>
      </c>
      <c r="J34" s="742">
        <v>162.16831</v>
      </c>
      <c r="K34" s="742">
        <v>514.826419</v>
      </c>
      <c r="L34" s="742">
        <v>1.9695611274636176</v>
      </c>
      <c r="M34" s="857"/>
      <c r="N34" s="799"/>
    </row>
    <row r="35" spans="1:14" s="285" customFormat="1" ht="15" customHeight="1">
      <c r="A35" s="125"/>
      <c r="B35" s="126" t="s">
        <v>321</v>
      </c>
      <c r="C35" s="286">
        <v>58.232870581477755</v>
      </c>
      <c r="D35" s="286">
        <v>-78.07754148098708</v>
      </c>
      <c r="E35" s="286">
        <v>17.665228212042123</v>
      </c>
      <c r="F35" s="286">
        <v>-12.88411573048856</v>
      </c>
      <c r="G35" s="286">
        <v>-8.841239032774382</v>
      </c>
      <c r="H35" s="286">
        <v>-25.45413856649884</v>
      </c>
      <c r="I35" s="286">
        <v>-59.44102567391966</v>
      </c>
      <c r="J35" s="286">
        <v>-53.750822302521634</v>
      </c>
      <c r="K35" s="286">
        <v>95.37212276610336</v>
      </c>
      <c r="L35" s="286"/>
      <c r="M35" s="784"/>
      <c r="N35" s="373"/>
    </row>
    <row r="36" spans="1:14" s="285" customFormat="1" ht="15" customHeight="1">
      <c r="A36" s="125"/>
      <c r="B36" s="65"/>
      <c r="C36" s="742"/>
      <c r="D36" s="742"/>
      <c r="E36" s="742"/>
      <c r="F36" s="742"/>
      <c r="G36" s="742"/>
      <c r="H36" s="742"/>
      <c r="I36" s="742"/>
      <c r="J36" s="742"/>
      <c r="K36" s="742"/>
      <c r="L36" s="742"/>
      <c r="M36" s="785"/>
      <c r="N36" s="373"/>
    </row>
    <row r="37" spans="1:14" s="285" customFormat="1" ht="15" customHeight="1">
      <c r="A37" s="128" t="s">
        <v>117</v>
      </c>
      <c r="B37" s="126" t="s">
        <v>342</v>
      </c>
      <c r="C37" s="742">
        <v>4681.3511258</v>
      </c>
      <c r="D37" s="742">
        <v>498.0226789</v>
      </c>
      <c r="E37" s="742">
        <v>750.504313</v>
      </c>
      <c r="F37" s="742">
        <v>514.289186</v>
      </c>
      <c r="G37" s="742">
        <v>148.20391</v>
      </c>
      <c r="H37" s="742">
        <v>72.69874</v>
      </c>
      <c r="I37" s="742">
        <v>23.745686</v>
      </c>
      <c r="J37" s="742">
        <v>4.5561</v>
      </c>
      <c r="K37" s="742">
        <v>485.9874</v>
      </c>
      <c r="L37" s="742">
        <v>1.8592322696576922</v>
      </c>
      <c r="M37" s="857"/>
      <c r="N37" s="799"/>
    </row>
    <row r="38" spans="1:14" s="285" customFormat="1" ht="15" customHeight="1">
      <c r="A38" s="125"/>
      <c r="B38" s="126" t="s">
        <v>321</v>
      </c>
      <c r="C38" s="286">
        <v>499.25395109821386</v>
      </c>
      <c r="D38" s="286">
        <v>-89.36156110667959</v>
      </c>
      <c r="E38" s="286">
        <v>50.69681458235294</v>
      </c>
      <c r="F38" s="286">
        <v>-24.01</v>
      </c>
      <c r="G38" s="286">
        <v>-13.314672381477152</v>
      </c>
      <c r="H38" s="286">
        <v>-49.79679087514965</v>
      </c>
      <c r="I38" s="286">
        <v>-91.34955628094052</v>
      </c>
      <c r="J38" s="286">
        <v>-98.20672334099474</v>
      </c>
      <c r="K38" s="286">
        <v>227.91806909817694</v>
      </c>
      <c r="L38" s="286"/>
      <c r="M38" s="784"/>
      <c r="N38" s="373"/>
    </row>
    <row r="39" spans="1:14" s="285" customFormat="1" ht="15" customHeight="1">
      <c r="A39" s="125"/>
      <c r="B39" s="65"/>
      <c r="C39" s="742"/>
      <c r="D39" s="742"/>
      <c r="E39" s="742"/>
      <c r="F39" s="742"/>
      <c r="G39" s="742"/>
      <c r="H39" s="742"/>
      <c r="I39" s="742"/>
      <c r="J39" s="742"/>
      <c r="K39" s="742"/>
      <c r="L39" s="742"/>
      <c r="M39" s="785"/>
      <c r="N39" s="373"/>
    </row>
    <row r="40" spans="1:14" s="285" customFormat="1" ht="15" customHeight="1">
      <c r="A40" s="128" t="s">
        <v>114</v>
      </c>
      <c r="B40" s="126" t="s">
        <v>342</v>
      </c>
      <c r="C40" s="804" t="s">
        <v>275</v>
      </c>
      <c r="D40" s="804" t="s">
        <v>275</v>
      </c>
      <c r="E40" s="804" t="s">
        <v>898</v>
      </c>
      <c r="F40" s="804" t="s">
        <v>275</v>
      </c>
      <c r="G40" s="804" t="s">
        <v>275</v>
      </c>
      <c r="H40" s="804" t="s">
        <v>275</v>
      </c>
      <c r="I40" s="804" t="s">
        <v>275</v>
      </c>
      <c r="J40" s="804" t="s">
        <v>275</v>
      </c>
      <c r="K40" s="804" t="s">
        <v>1218</v>
      </c>
      <c r="L40" s="804" t="s">
        <v>275</v>
      </c>
      <c r="M40" s="559"/>
      <c r="N40" s="369"/>
    </row>
    <row r="41" spans="1:14" s="285" customFormat="1" ht="15" customHeight="1">
      <c r="A41" s="125"/>
      <c r="B41" s="126" t="s">
        <v>321</v>
      </c>
      <c r="C41" s="742" t="s">
        <v>169</v>
      </c>
      <c r="D41" s="742" t="s">
        <v>169</v>
      </c>
      <c r="E41" s="742" t="s">
        <v>169</v>
      </c>
      <c r="F41" s="742" t="s">
        <v>169</v>
      </c>
      <c r="G41" s="742" t="s">
        <v>169</v>
      </c>
      <c r="H41" s="742" t="s">
        <v>169</v>
      </c>
      <c r="I41" s="742" t="s">
        <v>169</v>
      </c>
      <c r="J41" s="742" t="s">
        <v>169</v>
      </c>
      <c r="K41" s="742" t="s">
        <v>1219</v>
      </c>
      <c r="L41" s="742"/>
      <c r="M41" s="784"/>
      <c r="N41" s="373"/>
    </row>
    <row r="42" spans="1:14" s="285" customFormat="1" ht="15" customHeight="1">
      <c r="A42" s="125"/>
      <c r="B42" s="65"/>
      <c r="C42" s="742"/>
      <c r="D42" s="742"/>
      <c r="E42" s="742"/>
      <c r="F42" s="742"/>
      <c r="G42" s="742"/>
      <c r="H42" s="742"/>
      <c r="I42" s="742"/>
      <c r="J42" s="742"/>
      <c r="K42" s="742"/>
      <c r="L42" s="742"/>
      <c r="M42" s="785"/>
      <c r="N42" s="373"/>
    </row>
    <row r="43" spans="1:14" s="285" customFormat="1" ht="15" customHeight="1">
      <c r="A43" s="128" t="s">
        <v>118</v>
      </c>
      <c r="B43" s="126" t="s">
        <v>342</v>
      </c>
      <c r="C43" s="742">
        <v>369.84123811</v>
      </c>
      <c r="D43" s="742">
        <v>425.2631003</v>
      </c>
      <c r="E43" s="742">
        <v>555.8122765</v>
      </c>
      <c r="F43" s="742">
        <v>150.417702</v>
      </c>
      <c r="G43" s="742">
        <v>107.733674</v>
      </c>
      <c r="H43" s="742">
        <v>21.342014</v>
      </c>
      <c r="I43" s="742">
        <v>21.342014</v>
      </c>
      <c r="J43" s="742">
        <v>107.733674</v>
      </c>
      <c r="K43" s="742">
        <v>21.342014</v>
      </c>
      <c r="L43" s="742">
        <v>0.08164771582202798</v>
      </c>
      <c r="M43" s="857"/>
      <c r="N43" s="799"/>
    </row>
    <row r="44" spans="1:14" s="285" customFormat="1" ht="15" customHeight="1">
      <c r="A44" s="125"/>
      <c r="B44" s="126" t="s">
        <v>321</v>
      </c>
      <c r="C44" s="286">
        <v>28.19101273117812</v>
      </c>
      <c r="D44" s="286">
        <v>14.985311663248368</v>
      </c>
      <c r="E44" s="286">
        <v>30.698449056103073</v>
      </c>
      <c r="F44" s="804" t="s">
        <v>275</v>
      </c>
      <c r="G44" s="286">
        <v>404.7961921494382</v>
      </c>
      <c r="H44" s="804" t="s">
        <v>275</v>
      </c>
      <c r="I44" s="804" t="s">
        <v>275</v>
      </c>
      <c r="J44" s="286">
        <v>404.7961921494382</v>
      </c>
      <c r="K44" s="286">
        <v>-80.19002489416633</v>
      </c>
      <c r="L44" s="286"/>
      <c r="M44" s="784"/>
      <c r="N44" s="373"/>
    </row>
    <row r="45" spans="1:14" s="285" customFormat="1" ht="15" customHeight="1">
      <c r="A45" s="125"/>
      <c r="B45" s="65"/>
      <c r="C45" s="742"/>
      <c r="D45" s="742"/>
      <c r="E45" s="742"/>
      <c r="F45" s="742"/>
      <c r="G45" s="742"/>
      <c r="H45" s="742"/>
      <c r="I45" s="742"/>
      <c r="J45" s="742"/>
      <c r="K45" s="742"/>
      <c r="L45" s="742"/>
      <c r="M45" s="785"/>
      <c r="N45" s="373"/>
    </row>
    <row r="46" spans="1:14" s="285" customFormat="1" ht="15" customHeight="1">
      <c r="A46" s="128" t="s">
        <v>119</v>
      </c>
      <c r="B46" s="126" t="s">
        <v>342</v>
      </c>
      <c r="C46" s="742">
        <v>18221.13367247</v>
      </c>
      <c r="D46" s="742">
        <v>3943.1495789</v>
      </c>
      <c r="E46" s="804">
        <v>4486.33541643</v>
      </c>
      <c r="F46" s="804" t="s">
        <v>275</v>
      </c>
      <c r="G46" s="804" t="s">
        <v>275</v>
      </c>
      <c r="H46" s="804" t="s">
        <v>275</v>
      </c>
      <c r="I46" s="804" t="s">
        <v>275</v>
      </c>
      <c r="J46" s="804" t="s">
        <v>275</v>
      </c>
      <c r="K46" s="804" t="s">
        <v>1218</v>
      </c>
      <c r="L46" s="804" t="s">
        <v>275</v>
      </c>
      <c r="M46" s="559"/>
      <c r="N46" s="369"/>
    </row>
    <row r="47" spans="1:14" s="285" customFormat="1" ht="15" customHeight="1">
      <c r="A47" s="125"/>
      <c r="B47" s="126" t="s">
        <v>321</v>
      </c>
      <c r="C47" s="742">
        <v>33.64270088108009</v>
      </c>
      <c r="D47" s="286">
        <v>-78.35947175527483</v>
      </c>
      <c r="E47" s="286">
        <v>13.775430697243024</v>
      </c>
      <c r="F47" s="742" t="s">
        <v>169</v>
      </c>
      <c r="G47" s="742" t="s">
        <v>169</v>
      </c>
      <c r="H47" s="742" t="s">
        <v>169</v>
      </c>
      <c r="I47" s="742" t="s">
        <v>169</v>
      </c>
      <c r="J47" s="742" t="s">
        <v>169</v>
      </c>
      <c r="K47" s="742" t="s">
        <v>1219</v>
      </c>
      <c r="L47" s="742"/>
      <c r="M47" s="784"/>
      <c r="N47" s="373"/>
    </row>
    <row r="48" spans="1:14" s="285" customFormat="1" ht="15" customHeight="1">
      <c r="A48" s="125"/>
      <c r="B48" s="65"/>
      <c r="C48" s="742"/>
      <c r="D48" s="742"/>
      <c r="E48" s="742"/>
      <c r="F48" s="742"/>
      <c r="G48" s="742"/>
      <c r="H48" s="742"/>
      <c r="I48" s="742"/>
      <c r="J48" s="742"/>
      <c r="K48" s="742"/>
      <c r="L48" s="742"/>
      <c r="M48" s="785"/>
      <c r="N48" s="373"/>
    </row>
    <row r="49" spans="1:14" s="285" customFormat="1" ht="15" customHeight="1">
      <c r="A49" s="128" t="s">
        <v>602</v>
      </c>
      <c r="B49" s="126" t="s">
        <v>342</v>
      </c>
      <c r="C49" s="742">
        <v>109.81952829</v>
      </c>
      <c r="D49" s="742">
        <v>259.50580417</v>
      </c>
      <c r="E49" s="742">
        <v>238.77536067</v>
      </c>
      <c r="F49" s="742">
        <v>135.969182</v>
      </c>
      <c r="G49" s="742">
        <v>7.573101</v>
      </c>
      <c r="H49" s="742">
        <v>76.307681</v>
      </c>
      <c r="I49" s="742">
        <v>78.593641</v>
      </c>
      <c r="J49" s="742">
        <v>49.878536</v>
      </c>
      <c r="K49" s="742">
        <v>7.497005</v>
      </c>
      <c r="L49" s="742" t="s">
        <v>1220</v>
      </c>
      <c r="M49" s="1010"/>
      <c r="N49" s="799"/>
    </row>
    <row r="50" spans="1:14" s="285" customFormat="1" ht="15" customHeight="1">
      <c r="A50" s="125" t="s">
        <v>603</v>
      </c>
      <c r="B50" s="126" t="s">
        <v>321</v>
      </c>
      <c r="C50" s="286">
        <v>50.176244791850905</v>
      </c>
      <c r="D50" s="286">
        <v>136.30205684796243</v>
      </c>
      <c r="E50" s="286">
        <v>-7.988431536744983</v>
      </c>
      <c r="F50" s="286">
        <v>47.94808739468073</v>
      </c>
      <c r="G50" s="286">
        <v>-92.17316498383346</v>
      </c>
      <c r="H50" s="286">
        <v>22.35857710304643</v>
      </c>
      <c r="I50" s="286">
        <v>763.9084688566577</v>
      </c>
      <c r="J50" s="286">
        <v>-33.70103665220073</v>
      </c>
      <c r="K50" s="286">
        <v>-1.0048195580647956</v>
      </c>
      <c r="L50" s="286"/>
      <c r="M50" s="784"/>
      <c r="N50" s="373"/>
    </row>
    <row r="51" spans="1:12" ht="9.75" customHeight="1">
      <c r="A51" s="43"/>
      <c r="B51" s="61"/>
      <c r="C51" s="313"/>
      <c r="D51" s="313"/>
      <c r="E51" s="85"/>
      <c r="F51" s="85"/>
      <c r="G51" s="313"/>
      <c r="H51" s="313"/>
      <c r="I51" s="313"/>
      <c r="J51" s="313"/>
      <c r="K51" s="368"/>
      <c r="L51" s="368"/>
    </row>
    <row r="52" spans="1:12" ht="4.5" customHeight="1">
      <c r="A52" s="44"/>
      <c r="B52" s="44"/>
      <c r="C52" s="351"/>
      <c r="D52" s="351"/>
      <c r="E52" s="312"/>
      <c r="F52" s="312"/>
      <c r="G52" s="351"/>
      <c r="H52" s="351"/>
      <c r="I52" s="351"/>
      <c r="J52" s="351"/>
      <c r="K52" s="351"/>
      <c r="L52" s="68"/>
    </row>
    <row r="53" spans="1:14" ht="15">
      <c r="A53" s="676" t="s">
        <v>764</v>
      </c>
      <c r="B53" s="53"/>
      <c r="D53" s="360"/>
      <c r="E53" s="52"/>
      <c r="F53" s="52"/>
      <c r="K53" s="53"/>
      <c r="L53" s="370"/>
      <c r="N53" s="53"/>
    </row>
    <row r="54" spans="1:4" ht="15">
      <c r="A54" s="676" t="s">
        <v>765</v>
      </c>
      <c r="D54" s="83"/>
    </row>
    <row r="55" spans="5:11" ht="15">
      <c r="E55" s="856"/>
      <c r="F55" s="856"/>
      <c r="G55" s="856"/>
      <c r="H55" s="856"/>
      <c r="I55" s="856"/>
      <c r="J55" s="856"/>
      <c r="K55" s="856"/>
    </row>
    <row r="56" spans="5:11" ht="15">
      <c r="E56" s="856"/>
      <c r="F56" s="856"/>
      <c r="G56" s="856"/>
      <c r="H56" s="855"/>
      <c r="I56" s="856"/>
      <c r="J56" s="856"/>
      <c r="K56" s="856"/>
    </row>
    <row r="57" spans="5:11" ht="15">
      <c r="E57" s="856"/>
      <c r="F57" s="856"/>
      <c r="G57" s="856"/>
      <c r="H57" s="856"/>
      <c r="I57" s="856"/>
      <c r="J57" s="856"/>
      <c r="K57" s="856"/>
    </row>
    <row r="63" spans="8:14" ht="15">
      <c r="H63" s="53"/>
      <c r="I63" s="53"/>
      <c r="J63" s="53"/>
      <c r="K63" s="53"/>
      <c r="N63" s="53"/>
    </row>
    <row r="148" spans="2:14" ht="15">
      <c r="B148" s="53"/>
      <c r="E148" s="52"/>
      <c r="F148" s="52"/>
      <c r="K148" s="53"/>
      <c r="L148" s="370"/>
      <c r="N148" s="53"/>
    </row>
    <row r="201" spans="11:14" ht="15">
      <c r="K201" s="53"/>
      <c r="L201" s="370"/>
      <c r="N201" s="53"/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1"/>
  <headerFooter alignWithMargins="0">
    <oddFooter xml:space="preserve">&amp;L &amp;C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7"/>
  <sheetViews>
    <sheetView zoomScale="120" zoomScaleNormal="120" workbookViewId="0" topLeftCell="A1">
      <selection activeCell="B1" sqref="B1"/>
    </sheetView>
  </sheetViews>
  <sheetFormatPr defaultColWidth="9.00390625" defaultRowHeight="16.5"/>
  <cols>
    <col min="1" max="1" width="20.375" style="1" customWidth="1"/>
    <col min="2" max="2" width="9.50390625" style="1" customWidth="1"/>
    <col min="3" max="12" width="7.625" style="1" customWidth="1"/>
    <col min="13" max="13" width="19.00390625" style="1" customWidth="1"/>
    <col min="14" max="14" width="9.25390625" style="374" customWidth="1"/>
    <col min="15" max="15" width="12.25390625" style="374" customWidth="1"/>
    <col min="16" max="16384" width="9.00390625" style="1" customWidth="1"/>
  </cols>
  <sheetData>
    <row r="1" spans="1:15" ht="15.75">
      <c r="A1" s="22" t="s">
        <v>572</v>
      </c>
      <c r="B1" s="615"/>
      <c r="K1" s="66"/>
      <c r="M1" s="374"/>
      <c r="O1" s="1"/>
    </row>
    <row r="2" spans="1:15" ht="15" customHeight="1">
      <c r="A2" s="615"/>
      <c r="B2" s="615"/>
      <c r="K2" s="66"/>
      <c r="M2" s="374"/>
      <c r="O2" s="1"/>
    </row>
    <row r="3" spans="1:15" ht="15" customHeight="1">
      <c r="A3" s="615"/>
      <c r="B3" s="615"/>
      <c r="K3" s="66"/>
      <c r="M3" s="374"/>
      <c r="O3" s="1"/>
    </row>
    <row r="4" spans="1:15" ht="15.75">
      <c r="A4" s="66" t="s">
        <v>413</v>
      </c>
      <c r="B4" s="615"/>
      <c r="K4" s="66"/>
      <c r="M4" s="374"/>
      <c r="O4" s="1"/>
    </row>
    <row r="5" spans="1:15" ht="9.75" customHeight="1">
      <c r="A5" s="66"/>
      <c r="B5" s="66"/>
      <c r="K5" s="66"/>
      <c r="L5" s="66"/>
      <c r="M5" s="374"/>
      <c r="O5" s="1"/>
    </row>
    <row r="6" spans="1:14" s="198" customFormat="1" ht="15" customHeight="1">
      <c r="A6" s="14"/>
      <c r="B6" s="11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 t="s">
        <v>773</v>
      </c>
      <c r="J6" s="17" t="s">
        <v>773</v>
      </c>
      <c r="K6" s="17" t="s">
        <v>773</v>
      </c>
      <c r="L6" s="691" t="s">
        <v>314</v>
      </c>
      <c r="M6" s="705"/>
      <c r="N6" s="375"/>
    </row>
    <row r="7" spans="1:14" s="198" customFormat="1" ht="15" customHeight="1">
      <c r="A7" s="15"/>
      <c r="B7" s="12"/>
      <c r="C7" s="1028"/>
      <c r="D7" s="1027"/>
      <c r="E7" s="1027"/>
      <c r="F7" s="108" t="s">
        <v>892</v>
      </c>
      <c r="G7" s="612" t="s">
        <v>763</v>
      </c>
      <c r="H7" s="612" t="s">
        <v>767</v>
      </c>
      <c r="I7" s="612" t="s">
        <v>752</v>
      </c>
      <c r="J7" s="612" t="s">
        <v>753</v>
      </c>
      <c r="K7" s="612" t="s">
        <v>925</v>
      </c>
      <c r="L7" s="964" t="s">
        <v>467</v>
      </c>
      <c r="M7" s="705"/>
      <c r="N7" s="375"/>
    </row>
    <row r="8" spans="1:14" s="198" customFormat="1" ht="15" customHeight="1">
      <c r="A8" s="16"/>
      <c r="B8" s="13"/>
      <c r="C8" s="1013"/>
      <c r="D8" s="1015"/>
      <c r="E8" s="1015"/>
      <c r="F8" s="963" t="s">
        <v>921</v>
      </c>
      <c r="G8" s="966"/>
      <c r="H8" s="713"/>
      <c r="I8" s="713"/>
      <c r="J8" s="713"/>
      <c r="K8" s="967"/>
      <c r="L8" s="966"/>
      <c r="M8" s="705"/>
      <c r="N8" s="375"/>
    </row>
    <row r="9" spans="1:14" s="198" customFormat="1" ht="9" customHeight="1">
      <c r="A9" s="5"/>
      <c r="B9" s="108"/>
      <c r="C9" s="306"/>
      <c r="M9" s="375"/>
      <c r="N9" s="375"/>
    </row>
    <row r="10" spans="1:14" s="34" customFormat="1" ht="15" customHeight="1">
      <c r="A10" s="309" t="s">
        <v>120</v>
      </c>
      <c r="B10" s="254" t="s">
        <v>342</v>
      </c>
      <c r="C10" s="742">
        <v>51388.61231672</v>
      </c>
      <c r="D10" s="742">
        <v>67078.34710151</v>
      </c>
      <c r="E10" s="742">
        <v>80753.83022852</v>
      </c>
      <c r="F10" s="742">
        <v>52550.99714817</v>
      </c>
      <c r="G10" s="742">
        <v>21174.36797817</v>
      </c>
      <c r="H10" s="742">
        <v>29422.29576474</v>
      </c>
      <c r="I10" s="742">
        <v>12386.07002852</v>
      </c>
      <c r="J10" s="742">
        <v>18203.26147388</v>
      </c>
      <c r="K10" s="742">
        <v>21961.66564577</v>
      </c>
      <c r="L10" s="742">
        <v>100</v>
      </c>
      <c r="M10" s="526"/>
      <c r="N10" s="819"/>
    </row>
    <row r="11" spans="1:14" s="34" customFormat="1" ht="15" customHeight="1">
      <c r="A11" s="32"/>
      <c r="B11" s="254" t="s">
        <v>321</v>
      </c>
      <c r="C11" s="286">
        <v>-4.858143754293508</v>
      </c>
      <c r="D11" s="286">
        <v>30.531540116496046</v>
      </c>
      <c r="E11" s="286">
        <v>20.387328725191793</v>
      </c>
      <c r="F11" s="286">
        <v>2.8685636830308567</v>
      </c>
      <c r="G11" s="286">
        <v>18.926702365416787</v>
      </c>
      <c r="H11" s="286">
        <v>17.726902044337805</v>
      </c>
      <c r="I11" s="286">
        <v>5.091896878130029</v>
      </c>
      <c r="J11" s="286">
        <v>0.4303196014721493</v>
      </c>
      <c r="K11" s="286">
        <v>3.718163717621593</v>
      </c>
      <c r="L11" s="742"/>
      <c r="M11" s="526"/>
      <c r="N11" s="788"/>
    </row>
    <row r="12" spans="1:14" s="34" customFormat="1" ht="9" customHeight="1">
      <c r="A12" s="32"/>
      <c r="B12" s="33"/>
      <c r="C12" s="742"/>
      <c r="D12" s="742"/>
      <c r="E12" s="742"/>
      <c r="F12" s="285"/>
      <c r="G12" s="742"/>
      <c r="H12" s="742"/>
      <c r="I12" s="742"/>
      <c r="J12" s="742"/>
      <c r="K12" s="742"/>
      <c r="L12" s="742"/>
      <c r="M12" s="526"/>
      <c r="N12" s="377"/>
    </row>
    <row r="13" spans="1:15" s="34" customFormat="1" ht="15" customHeight="1">
      <c r="A13" s="309" t="s">
        <v>121</v>
      </c>
      <c r="B13" s="254" t="s">
        <v>342</v>
      </c>
      <c r="C13" s="742">
        <v>42090.12739125</v>
      </c>
      <c r="D13" s="742">
        <v>57949.35587721</v>
      </c>
      <c r="E13" s="742">
        <v>68019.27118289</v>
      </c>
      <c r="F13" s="742">
        <v>49132.26545633</v>
      </c>
      <c r="G13" s="742">
        <v>19663.40140019</v>
      </c>
      <c r="H13" s="742">
        <v>21101.03055165</v>
      </c>
      <c r="I13" s="742">
        <v>12009.52780873</v>
      </c>
      <c r="J13" s="742">
        <v>16840.94530559</v>
      </c>
      <c r="K13" s="742">
        <v>20281.79234201</v>
      </c>
      <c r="L13" s="742">
        <v>92.35088389534991</v>
      </c>
      <c r="M13" s="526"/>
      <c r="N13" s="754"/>
      <c r="O13" s="826"/>
    </row>
    <row r="14" spans="1:14" s="34" customFormat="1" ht="15" customHeight="1">
      <c r="A14" s="32"/>
      <c r="B14" s="254" t="s">
        <v>321</v>
      </c>
      <c r="C14" s="286">
        <v>14.322932211789492</v>
      </c>
      <c r="D14" s="286">
        <v>37.679212368592005</v>
      </c>
      <c r="E14" s="286">
        <v>17.37709617863112</v>
      </c>
      <c r="F14" s="286">
        <v>2.774638929073859</v>
      </c>
      <c r="G14" s="286">
        <v>18.868405027256927</v>
      </c>
      <c r="H14" s="286">
        <v>9.324670472158033</v>
      </c>
      <c r="I14" s="286">
        <v>8.437533579434458</v>
      </c>
      <c r="J14" s="286">
        <v>-1.3265920697271127</v>
      </c>
      <c r="K14" s="286">
        <v>3.144882867589871</v>
      </c>
      <c r="L14" s="742"/>
      <c r="M14" s="526"/>
      <c r="N14" s="377"/>
    </row>
    <row r="15" spans="1:14" s="34" customFormat="1" ht="9" customHeight="1">
      <c r="A15" s="32"/>
      <c r="B15" s="33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802"/>
      <c r="N15" s="377"/>
    </row>
    <row r="16" spans="1:14" s="34" customFormat="1" ht="15" customHeight="1">
      <c r="A16" s="309" t="s">
        <v>122</v>
      </c>
      <c r="B16" s="254" t="s">
        <v>342</v>
      </c>
      <c r="C16" s="742">
        <v>13353.07464554</v>
      </c>
      <c r="D16" s="742">
        <v>15144.30818774</v>
      </c>
      <c r="E16" s="742">
        <v>17188.79539422</v>
      </c>
      <c r="F16" s="742">
        <v>7685.07718521</v>
      </c>
      <c r="G16" s="742">
        <v>2280.71452173</v>
      </c>
      <c r="H16" s="742">
        <v>2930.18220602</v>
      </c>
      <c r="I16" s="742">
        <v>2317.50247411</v>
      </c>
      <c r="J16" s="742">
        <v>2928.44990086</v>
      </c>
      <c r="K16" s="742">
        <v>2439.12481024</v>
      </c>
      <c r="L16" s="742">
        <v>11.106283328331227</v>
      </c>
      <c r="M16" s="526"/>
      <c r="N16" s="754"/>
    </row>
    <row r="17" spans="1:14" s="34" customFormat="1" ht="15" customHeight="1">
      <c r="A17" s="32"/>
      <c r="B17" s="254" t="s">
        <v>321</v>
      </c>
      <c r="C17" s="286">
        <v>10.444170172696346</v>
      </c>
      <c r="D17" s="286">
        <v>13.414390241563439</v>
      </c>
      <c r="E17" s="286">
        <v>13.50003698508398</v>
      </c>
      <c r="F17" s="286">
        <v>7.422848292142106</v>
      </c>
      <c r="G17" s="286">
        <v>10.426037732896432</v>
      </c>
      <c r="H17" s="286">
        <v>10.291113869929774</v>
      </c>
      <c r="I17" s="286">
        <v>7.992033351199709</v>
      </c>
      <c r="J17" s="286">
        <v>7.374046572056557</v>
      </c>
      <c r="K17" s="286">
        <v>6.945642999187825</v>
      </c>
      <c r="L17" s="742"/>
      <c r="M17" s="526"/>
      <c r="N17" s="377"/>
    </row>
    <row r="18" spans="1:14" s="34" customFormat="1" ht="9" customHeight="1">
      <c r="A18" s="32"/>
      <c r="B18" s="33"/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526"/>
      <c r="N18" s="377"/>
    </row>
    <row r="19" spans="1:14" s="34" customFormat="1" ht="15" customHeight="1">
      <c r="A19" s="309" t="s">
        <v>123</v>
      </c>
      <c r="B19" s="254" t="s">
        <v>342</v>
      </c>
      <c r="C19" s="742">
        <v>8473.90112431</v>
      </c>
      <c r="D19" s="742">
        <v>9629.90464269</v>
      </c>
      <c r="E19" s="742">
        <v>9984.48826975</v>
      </c>
      <c r="F19" s="742">
        <v>1927.60744513</v>
      </c>
      <c r="G19" s="742">
        <v>1041.44533089</v>
      </c>
      <c r="H19" s="742">
        <v>1724.02062979</v>
      </c>
      <c r="I19" s="742">
        <v>358.43959239</v>
      </c>
      <c r="J19" s="742">
        <v>781.11823662</v>
      </c>
      <c r="K19" s="742">
        <v>788.04961612</v>
      </c>
      <c r="L19" s="742">
        <v>3.5882962104551703</v>
      </c>
      <c r="M19" s="526"/>
      <c r="N19" s="754"/>
    </row>
    <row r="20" spans="1:14" s="34" customFormat="1" ht="15" customHeight="1">
      <c r="A20" s="32"/>
      <c r="B20" s="254" t="s">
        <v>321</v>
      </c>
      <c r="C20" s="286">
        <v>8.141967111023845</v>
      </c>
      <c r="D20" s="286">
        <v>13.641928332909714</v>
      </c>
      <c r="E20" s="286">
        <v>3.682109431157869</v>
      </c>
      <c r="F20" s="286">
        <v>-8.875535788569692</v>
      </c>
      <c r="G20" s="286">
        <v>2.111006025608205</v>
      </c>
      <c r="H20" s="286">
        <v>-2.379620207737233</v>
      </c>
      <c r="I20" s="286">
        <v>68.07931748145441</v>
      </c>
      <c r="J20" s="286">
        <v>-9.241436866508849</v>
      </c>
      <c r="K20" s="286">
        <v>-24.3311585595619</v>
      </c>
      <c r="L20" s="742"/>
      <c r="M20" s="526"/>
      <c r="N20" s="377"/>
    </row>
    <row r="21" spans="1:14" s="34" customFormat="1" ht="9" customHeight="1">
      <c r="A21" s="32"/>
      <c r="B21" s="33"/>
      <c r="C21" s="742"/>
      <c r="D21" s="742"/>
      <c r="E21" s="742"/>
      <c r="F21" s="742"/>
      <c r="G21" s="742"/>
      <c r="H21" s="742"/>
      <c r="I21" s="742"/>
      <c r="J21" s="742"/>
      <c r="K21" s="742"/>
      <c r="L21" s="742"/>
      <c r="M21" s="526"/>
      <c r="N21" s="377"/>
    </row>
    <row r="22" spans="1:15" s="34" customFormat="1" ht="15" customHeight="1">
      <c r="A22" s="309" t="s">
        <v>124</v>
      </c>
      <c r="B22" s="254" t="s">
        <v>342</v>
      </c>
      <c r="C22" s="742">
        <v>18344.22776923</v>
      </c>
      <c r="D22" s="742">
        <v>30622.50308219</v>
      </c>
      <c r="E22" s="742">
        <v>37866.99976846</v>
      </c>
      <c r="F22" s="742">
        <v>37829.84511899</v>
      </c>
      <c r="G22" s="742">
        <v>15796.86261205</v>
      </c>
      <c r="H22" s="742">
        <v>15924.95435087</v>
      </c>
      <c r="I22" s="742">
        <v>8430.33492761</v>
      </c>
      <c r="J22" s="742">
        <v>12758.75390456</v>
      </c>
      <c r="K22" s="742">
        <v>16640.75628682</v>
      </c>
      <c r="L22" s="742">
        <v>75.77183149596465</v>
      </c>
      <c r="M22" s="526"/>
      <c r="N22" s="754"/>
      <c r="O22" s="802"/>
    </row>
    <row r="23" spans="1:14" s="34" customFormat="1" ht="15" customHeight="1">
      <c r="A23" s="32"/>
      <c r="B23" s="254" t="s">
        <v>321</v>
      </c>
      <c r="C23" s="286">
        <v>21.57926039276225</v>
      </c>
      <c r="D23" s="286">
        <v>66.93263661692629</v>
      </c>
      <c r="E23" s="286">
        <v>23.657428221416012</v>
      </c>
      <c r="F23" s="286">
        <v>2.677416885207151</v>
      </c>
      <c r="G23" s="286">
        <v>20.968439603480206</v>
      </c>
      <c r="H23" s="286">
        <v>10.281465964379692</v>
      </c>
      <c r="I23" s="286">
        <v>5.960005427127754</v>
      </c>
      <c r="J23" s="286">
        <v>-2.533381019166029</v>
      </c>
      <c r="K23" s="286">
        <v>5.342159994012178</v>
      </c>
      <c r="L23" s="742"/>
      <c r="M23" s="526"/>
      <c r="N23" s="377"/>
    </row>
    <row r="24" spans="1:14" s="34" customFormat="1" ht="9" customHeight="1">
      <c r="A24" s="32"/>
      <c r="B24" s="33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M24" s="526"/>
      <c r="N24" s="377"/>
    </row>
    <row r="25" spans="1:15" s="34" customFormat="1" ht="15" customHeight="1">
      <c r="A25" s="309" t="s">
        <v>125</v>
      </c>
      <c r="B25" s="254" t="s">
        <v>342</v>
      </c>
      <c r="C25" s="742">
        <v>1918.92385217</v>
      </c>
      <c r="D25" s="742">
        <v>2552.63996459</v>
      </c>
      <c r="E25" s="742">
        <v>2978.98775046</v>
      </c>
      <c r="F25" s="742">
        <v>1689.735707</v>
      </c>
      <c r="G25" s="742">
        <v>544.37893552</v>
      </c>
      <c r="H25" s="742">
        <v>521.87336497</v>
      </c>
      <c r="I25" s="742">
        <v>903.25081462</v>
      </c>
      <c r="J25" s="742">
        <v>372.62326355</v>
      </c>
      <c r="K25" s="742">
        <v>413.86162883</v>
      </c>
      <c r="L25" s="742">
        <v>1.8844728605988643</v>
      </c>
      <c r="M25" s="526"/>
      <c r="N25" s="754"/>
      <c r="O25" s="802"/>
    </row>
    <row r="26" spans="1:14" s="34" customFormat="1" ht="15" customHeight="1">
      <c r="A26" s="32"/>
      <c r="B26" s="254" t="s">
        <v>321</v>
      </c>
      <c r="C26" s="286">
        <v>6.468391938365443</v>
      </c>
      <c r="D26" s="286">
        <v>33.0245575770694</v>
      </c>
      <c r="E26" s="286">
        <v>16.70222952646121</v>
      </c>
      <c r="F26" s="286">
        <v>-0.1947232499670406</v>
      </c>
      <c r="G26" s="286">
        <v>36.70892975593151</v>
      </c>
      <c r="H26" s="286">
        <v>19.10730111071885</v>
      </c>
      <c r="I26" s="286">
        <v>18.90085241564141</v>
      </c>
      <c r="J26" s="286">
        <v>-4.206576140616491</v>
      </c>
      <c r="K26" s="286">
        <v>-23.975451321482097</v>
      </c>
      <c r="L26" s="742"/>
      <c r="M26" s="526"/>
      <c r="N26" s="377"/>
    </row>
    <row r="27" spans="1:14" s="34" customFormat="1" ht="9" customHeight="1">
      <c r="A27" s="32"/>
      <c r="B27" s="33"/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526"/>
      <c r="N27" s="377"/>
    </row>
    <row r="28" spans="1:14" s="34" customFormat="1" ht="15" customHeight="1">
      <c r="A28" s="309" t="s">
        <v>126</v>
      </c>
      <c r="B28" s="254" t="s">
        <v>342</v>
      </c>
      <c r="C28" s="742">
        <v>9298.48492547</v>
      </c>
      <c r="D28" s="742">
        <v>9128.9912243</v>
      </c>
      <c r="E28" s="742">
        <v>12734.55904563</v>
      </c>
      <c r="F28" s="742">
        <v>3418.73169184</v>
      </c>
      <c r="G28" s="742">
        <v>1510.96657798</v>
      </c>
      <c r="H28" s="742">
        <v>8321.26521309</v>
      </c>
      <c r="I28" s="742">
        <v>376.54221979</v>
      </c>
      <c r="J28" s="742">
        <v>1362.31616829</v>
      </c>
      <c r="K28" s="742">
        <v>1679.87330376</v>
      </c>
      <c r="L28" s="742">
        <v>7.649116104650093</v>
      </c>
      <c r="M28" s="526"/>
      <c r="N28" s="526"/>
    </row>
    <row r="29" spans="1:14" s="34" customFormat="1" ht="15" customHeight="1">
      <c r="A29" s="32"/>
      <c r="B29" s="254" t="s">
        <v>321</v>
      </c>
      <c r="C29" s="286">
        <v>-45.92568413478635</v>
      </c>
      <c r="D29" s="286">
        <v>-1.822809872022603</v>
      </c>
      <c r="E29" s="286">
        <v>39.49579677251219</v>
      </c>
      <c r="F29" s="286">
        <v>4.237616969970404</v>
      </c>
      <c r="G29" s="286">
        <v>19.690619394410348</v>
      </c>
      <c r="H29" s="286">
        <v>46.22471696880572</v>
      </c>
      <c r="I29" s="286">
        <v>-47.03128016351471</v>
      </c>
      <c r="J29" s="286">
        <v>28.77486179396172</v>
      </c>
      <c r="K29" s="286">
        <v>11.17872018094603</v>
      </c>
      <c r="L29" s="742"/>
      <c r="M29" s="754"/>
      <c r="N29" s="377"/>
    </row>
    <row r="30" spans="1:14" s="34" customFormat="1" ht="9" customHeight="1">
      <c r="A30" s="32"/>
      <c r="B30" s="33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54"/>
      <c r="N30" s="377"/>
    </row>
    <row r="31" spans="1:14" s="34" customFormat="1" ht="15" customHeight="1">
      <c r="A31" s="32" t="s">
        <v>127</v>
      </c>
      <c r="B31" s="254" t="s">
        <v>342</v>
      </c>
      <c r="C31" s="742">
        <v>7711.45021701</v>
      </c>
      <c r="D31" s="742">
        <v>7815.53529137</v>
      </c>
      <c r="E31" s="742">
        <v>9726.19306336</v>
      </c>
      <c r="F31" s="742">
        <v>3145.95600434</v>
      </c>
      <c r="G31" s="742">
        <v>1510.96657798</v>
      </c>
      <c r="H31" s="742">
        <v>6655.22101121</v>
      </c>
      <c r="I31" s="742">
        <v>376.54221979</v>
      </c>
      <c r="J31" s="742">
        <v>1362.31616829</v>
      </c>
      <c r="K31" s="742">
        <v>1407.09761626</v>
      </c>
      <c r="L31" s="742">
        <v>6.407062373846033</v>
      </c>
      <c r="M31" s="526"/>
      <c r="N31" s="754"/>
    </row>
    <row r="32" spans="1:14" s="34" customFormat="1" ht="15" customHeight="1">
      <c r="A32" s="32"/>
      <c r="B32" s="254" t="s">
        <v>321</v>
      </c>
      <c r="C32" s="286">
        <v>-46.417930507491235</v>
      </c>
      <c r="D32" s="286">
        <v>1.349747082985857</v>
      </c>
      <c r="E32" s="286">
        <v>24.446921429678284</v>
      </c>
      <c r="F32" s="286">
        <v>23.23480570835821</v>
      </c>
      <c r="G32" s="286">
        <v>69.71636330493993</v>
      </c>
      <c r="H32" s="286">
        <v>16.948298583030123</v>
      </c>
      <c r="I32" s="286">
        <v>1369.9165065137324</v>
      </c>
      <c r="J32" s="286">
        <v>34.05571002318658</v>
      </c>
      <c r="K32" s="286">
        <v>-6.8743387996617145</v>
      </c>
      <c r="L32" s="742"/>
      <c r="M32" s="754"/>
      <c r="N32" s="377"/>
    </row>
    <row r="33" spans="1:14" s="34" customFormat="1" ht="9" customHeight="1">
      <c r="A33" s="32"/>
      <c r="B33" s="33"/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M33" s="754"/>
      <c r="N33" s="377"/>
    </row>
    <row r="34" spans="1:14" s="34" customFormat="1" ht="15" customHeight="1">
      <c r="A34" s="32" t="s">
        <v>128</v>
      </c>
      <c r="B34" s="254" t="s">
        <v>342</v>
      </c>
      <c r="C34" s="742">
        <v>59.80649439</v>
      </c>
      <c r="D34" s="742">
        <v>117.46632631</v>
      </c>
      <c r="E34" s="742">
        <v>151.403269</v>
      </c>
      <c r="F34" s="742">
        <v>272.7756875</v>
      </c>
      <c r="G34" s="742" t="s">
        <v>275</v>
      </c>
      <c r="H34" s="742">
        <v>37.10334375</v>
      </c>
      <c r="I34" s="742" t="s">
        <v>275</v>
      </c>
      <c r="J34" s="742" t="s">
        <v>275</v>
      </c>
      <c r="K34" s="742">
        <v>272.7756875</v>
      </c>
      <c r="L34" s="742">
        <v>1.2420537308040607</v>
      </c>
      <c r="M34" s="526"/>
      <c r="N34" s="754"/>
    </row>
    <row r="35" spans="1:14" s="34" customFormat="1" ht="15" customHeight="1">
      <c r="A35" s="32"/>
      <c r="B35" s="254" t="s">
        <v>321</v>
      </c>
      <c r="C35" s="286">
        <v>-57.65998731741549</v>
      </c>
      <c r="D35" s="286">
        <v>96.4106532377545</v>
      </c>
      <c r="E35" s="286">
        <v>28.890784070694906</v>
      </c>
      <c r="F35" s="286">
        <v>554.5464498248308</v>
      </c>
      <c r="G35" s="286">
        <v>-100</v>
      </c>
      <c r="H35" s="286" t="s">
        <v>169</v>
      </c>
      <c r="I35" s="286" t="s">
        <v>169</v>
      </c>
      <c r="J35" s="286">
        <v>-100</v>
      </c>
      <c r="K35" s="286" t="s">
        <v>169</v>
      </c>
      <c r="L35" s="742"/>
      <c r="M35" s="754"/>
      <c r="N35" s="377"/>
    </row>
    <row r="36" spans="1:14" s="34" customFormat="1" ht="9" customHeight="1">
      <c r="A36" s="32"/>
      <c r="B36" s="33"/>
      <c r="C36" s="742"/>
      <c r="D36" s="742"/>
      <c r="E36" s="742"/>
      <c r="F36" s="742"/>
      <c r="G36" s="742"/>
      <c r="H36" s="742"/>
      <c r="I36" s="742"/>
      <c r="J36" s="742"/>
      <c r="K36" s="742"/>
      <c r="L36" s="742"/>
      <c r="M36" s="754"/>
      <c r="N36" s="377"/>
    </row>
    <row r="37" spans="1:14" s="34" customFormat="1" ht="15" customHeight="1">
      <c r="A37" s="32" t="s">
        <v>129</v>
      </c>
      <c r="B37" s="254" t="s">
        <v>342</v>
      </c>
      <c r="C37" s="742">
        <v>1527.22821407</v>
      </c>
      <c r="D37" s="742">
        <v>1195.98960662</v>
      </c>
      <c r="E37" s="742">
        <v>2856.96271327</v>
      </c>
      <c r="F37" s="742" t="s">
        <v>275</v>
      </c>
      <c r="G37" s="742" t="s">
        <v>275</v>
      </c>
      <c r="H37" s="742">
        <v>1628.94085813</v>
      </c>
      <c r="I37" s="742" t="s">
        <v>275</v>
      </c>
      <c r="J37" s="742" t="s">
        <v>275</v>
      </c>
      <c r="K37" s="742" t="s">
        <v>275</v>
      </c>
      <c r="L37" s="742" t="s">
        <v>275</v>
      </c>
      <c r="M37" s="526"/>
      <c r="N37" s="754"/>
    </row>
    <row r="38" spans="1:14" s="34" customFormat="1" ht="15" customHeight="1">
      <c r="A38" s="32"/>
      <c r="B38" s="254" t="s">
        <v>321</v>
      </c>
      <c r="C38" s="286">
        <v>-42.64254921180406</v>
      </c>
      <c r="D38" s="286">
        <v>-21.688874288621392</v>
      </c>
      <c r="E38" s="286">
        <v>138.87855692526423</v>
      </c>
      <c r="F38" s="286"/>
      <c r="G38" s="286">
        <v>-100</v>
      </c>
      <c r="H38" s="286" t="s">
        <v>169</v>
      </c>
      <c r="I38" s="286">
        <v>-100</v>
      </c>
      <c r="J38" s="286" t="s">
        <v>169</v>
      </c>
      <c r="K38" s="286" t="s">
        <v>169</v>
      </c>
      <c r="L38" s="742"/>
      <c r="M38" s="376"/>
      <c r="N38" s="377"/>
    </row>
    <row r="39" spans="1:15" ht="9" customHeight="1">
      <c r="A39" s="10"/>
      <c r="B39" s="201"/>
      <c r="C39" s="200"/>
      <c r="D39" s="200"/>
      <c r="E39" s="361"/>
      <c r="F39" s="361"/>
      <c r="G39" s="200"/>
      <c r="H39" s="200"/>
      <c r="I39" s="200"/>
      <c r="J39" s="200"/>
      <c r="K39" s="361"/>
      <c r="L39" s="200"/>
      <c r="M39" s="374"/>
      <c r="O39" s="1"/>
    </row>
    <row r="40" spans="1:13" ht="3" customHeight="1">
      <c r="A40" s="66"/>
      <c r="B40" s="3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</row>
    <row r="41" spans="1:13" ht="15" customHeight="1">
      <c r="A41" s="676" t="s">
        <v>770</v>
      </c>
      <c r="B41" s="3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</row>
    <row r="42" spans="1:13" ht="15" customHeight="1">
      <c r="A42" s="676" t="s">
        <v>771</v>
      </c>
      <c r="B42" s="3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</row>
    <row r="43" spans="1:13" ht="15" customHeight="1">
      <c r="A43" s="676" t="s">
        <v>568</v>
      </c>
      <c r="B43" s="3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</row>
    <row r="44" spans="2:13" ht="15" customHeight="1">
      <c r="B44" s="3"/>
      <c r="C44" s="215"/>
      <c r="D44" s="215"/>
      <c r="E44" s="859"/>
      <c r="F44" s="215"/>
      <c r="G44" s="859"/>
      <c r="H44" s="859"/>
      <c r="I44" s="859"/>
      <c r="J44" s="859"/>
      <c r="K44" s="215"/>
      <c r="L44" s="215"/>
      <c r="M44" s="215"/>
    </row>
    <row r="45" spans="1:13" ht="15" customHeight="1">
      <c r="A45" s="49"/>
      <c r="B45" s="3"/>
      <c r="C45" s="215"/>
      <c r="D45" s="215"/>
      <c r="E45" s="859"/>
      <c r="F45" s="215"/>
      <c r="G45" s="858"/>
      <c r="H45" s="858"/>
      <c r="I45" s="858"/>
      <c r="J45" s="859"/>
      <c r="K45" s="215"/>
      <c r="L45" s="215"/>
      <c r="M45" s="215"/>
    </row>
    <row r="46" spans="1:10" ht="15.75">
      <c r="A46" s="67" t="s">
        <v>350</v>
      </c>
      <c r="E46" s="860"/>
      <c r="F46" s="30"/>
      <c r="G46" s="860"/>
      <c r="H46" s="860"/>
      <c r="I46" s="861"/>
      <c r="J46" s="860"/>
    </row>
    <row r="47" spans="1:15" s="2" customFormat="1" ht="9.75" customHeight="1">
      <c r="A47" s="3"/>
      <c r="B47" s="3"/>
      <c r="C47" s="171"/>
      <c r="K47" s="3"/>
      <c r="L47" s="3"/>
      <c r="M47" s="3"/>
      <c r="N47" s="374"/>
      <c r="O47" s="374"/>
    </row>
    <row r="48" spans="1:14" s="2" customFormat="1" ht="15" customHeight="1">
      <c r="A48" s="17"/>
      <c r="B48" s="17"/>
      <c r="C48" s="11"/>
      <c r="D48" s="1012">
        <v>2013</v>
      </c>
      <c r="E48" s="1014">
        <v>2014</v>
      </c>
      <c r="F48" s="1014">
        <v>2015</v>
      </c>
      <c r="G48" s="962">
        <v>2016</v>
      </c>
      <c r="H48" s="17">
        <v>2015</v>
      </c>
      <c r="I48" s="17">
        <v>2015</v>
      </c>
      <c r="J48" s="17" t="s">
        <v>773</v>
      </c>
      <c r="K48" s="17" t="s">
        <v>773</v>
      </c>
      <c r="L48" s="17" t="s">
        <v>773</v>
      </c>
      <c r="M48" s="703"/>
      <c r="N48" s="240"/>
    </row>
    <row r="49" spans="1:14" s="2" customFormat="1" ht="15" customHeight="1">
      <c r="A49" s="5"/>
      <c r="B49" s="5"/>
      <c r="C49" s="12"/>
      <c r="D49" s="1028"/>
      <c r="E49" s="1027"/>
      <c r="F49" s="1027"/>
      <c r="G49" s="108" t="s">
        <v>892</v>
      </c>
      <c r="H49" s="612" t="s">
        <v>763</v>
      </c>
      <c r="I49" s="612" t="s">
        <v>767</v>
      </c>
      <c r="J49" s="612" t="s">
        <v>752</v>
      </c>
      <c r="K49" s="612" t="s">
        <v>753</v>
      </c>
      <c r="L49" s="612" t="s">
        <v>925</v>
      </c>
      <c r="M49" s="703"/>
      <c r="N49" s="240"/>
    </row>
    <row r="50" spans="1:14" s="2" customFormat="1" ht="15" customHeight="1">
      <c r="A50" s="95"/>
      <c r="B50" s="95"/>
      <c r="C50" s="13"/>
      <c r="D50" s="1013"/>
      <c r="E50" s="1015"/>
      <c r="F50" s="1015"/>
      <c r="G50" s="963" t="s">
        <v>921</v>
      </c>
      <c r="H50" s="966"/>
      <c r="I50" s="713"/>
      <c r="J50" s="713"/>
      <c r="K50" s="713"/>
      <c r="L50" s="967"/>
      <c r="M50" s="1008"/>
      <c r="N50" s="240"/>
    </row>
    <row r="51" spans="1:14" s="2" customFormat="1" ht="9" customHeight="1">
      <c r="A51" s="5"/>
      <c r="B51" s="5"/>
      <c r="C51" s="185"/>
      <c r="D51" s="306"/>
      <c r="M51" s="240"/>
      <c r="N51" s="240"/>
    </row>
    <row r="52" spans="1:14" s="2" customFormat="1" ht="15" customHeight="1">
      <c r="A52" s="64" t="s">
        <v>130</v>
      </c>
      <c r="B52" s="1045" t="s">
        <v>131</v>
      </c>
      <c r="C52" s="1046"/>
      <c r="D52" s="742">
        <v>5104.42078948</v>
      </c>
      <c r="E52" s="456">
        <v>5185.42726391</v>
      </c>
      <c r="F52" s="742">
        <v>7904.30090448</v>
      </c>
      <c r="G52" s="742">
        <v>2488.46896282</v>
      </c>
      <c r="H52" s="742">
        <v>1284.4777301</v>
      </c>
      <c r="I52" s="742">
        <v>5531.88819423</v>
      </c>
      <c r="J52" s="742">
        <v>325.81355921</v>
      </c>
      <c r="K52" s="742">
        <v>1074.73904394</v>
      </c>
      <c r="L52" s="742">
        <v>1087.91635967</v>
      </c>
      <c r="M52" s="1007"/>
      <c r="N52" s="777"/>
    </row>
    <row r="53" spans="1:14" s="2" customFormat="1" ht="15" customHeight="1">
      <c r="A53" s="153"/>
      <c r="B53" s="1045" t="s">
        <v>132</v>
      </c>
      <c r="C53" s="1046"/>
      <c r="D53" s="286">
        <v>-59.283612234069</v>
      </c>
      <c r="E53" s="456">
        <v>1.586986609664919</v>
      </c>
      <c r="F53" s="286">
        <v>52.432972293200606</v>
      </c>
      <c r="G53" s="286">
        <v>18.390471590545744</v>
      </c>
      <c r="H53" s="286">
        <v>91.2371657752146</v>
      </c>
      <c r="I53" s="286">
        <v>48.49163271489516</v>
      </c>
      <c r="J53" s="286">
        <v>16995.715188737653</v>
      </c>
      <c r="K53" s="286">
        <v>31.783630084641544</v>
      </c>
      <c r="L53" s="286">
        <v>-15.302824317140718</v>
      </c>
      <c r="M53" s="576"/>
      <c r="N53" s="240"/>
    </row>
    <row r="54" spans="1:14" s="2" customFormat="1" ht="9" customHeight="1">
      <c r="A54" s="153"/>
      <c r="B54" s="153"/>
      <c r="C54" s="108"/>
      <c r="D54" s="742"/>
      <c r="E54" s="742"/>
      <c r="F54" s="742"/>
      <c r="G54" s="742"/>
      <c r="H54" s="742"/>
      <c r="I54" s="742"/>
      <c r="J54" s="742"/>
      <c r="K54" s="742"/>
      <c r="L54" s="742"/>
      <c r="M54" s="240"/>
      <c r="N54" s="240"/>
    </row>
    <row r="55" spans="1:14" s="2" customFormat="1" ht="15" customHeight="1">
      <c r="A55" s="64" t="s">
        <v>133</v>
      </c>
      <c r="B55" s="1045" t="s">
        <v>131</v>
      </c>
      <c r="C55" s="1046"/>
      <c r="D55" s="742">
        <v>2607.02942753</v>
      </c>
      <c r="E55" s="742">
        <v>2630.10802746</v>
      </c>
      <c r="F55" s="742">
        <v>1821.89215888</v>
      </c>
      <c r="G55" s="742">
        <v>657.48704152</v>
      </c>
      <c r="H55" s="742">
        <v>226.48884788</v>
      </c>
      <c r="I55" s="742">
        <v>1123.3328169800002</v>
      </c>
      <c r="J55" s="742">
        <v>50.728660579999996</v>
      </c>
      <c r="K55" s="742">
        <v>287.57712434999996</v>
      </c>
      <c r="L55" s="742">
        <v>319.18125659000003</v>
      </c>
      <c r="M55" s="1007"/>
      <c r="N55" s="862"/>
    </row>
    <row r="56" spans="1:14" s="2" customFormat="1" ht="15" customHeight="1">
      <c r="A56" s="153"/>
      <c r="B56" s="1045" t="s">
        <v>132</v>
      </c>
      <c r="C56" s="1046"/>
      <c r="D56" s="286">
        <v>40.516293968831434</v>
      </c>
      <c r="E56" s="286">
        <v>0.8852450872357736</v>
      </c>
      <c r="F56" s="286">
        <v>-30.72937917917106</v>
      </c>
      <c r="G56" s="286">
        <v>45.81727001757406</v>
      </c>
      <c r="H56" s="286">
        <v>3.598446456159323</v>
      </c>
      <c r="I56" s="286">
        <v>-42.84313466786919</v>
      </c>
      <c r="J56" s="286">
        <v>113.94791967873635</v>
      </c>
      <c r="K56" s="286">
        <v>43.288254826767144</v>
      </c>
      <c r="L56" s="286">
        <v>40.92581580842824</v>
      </c>
      <c r="M56" s="803"/>
      <c r="N56" s="240"/>
    </row>
    <row r="57" spans="1:14" s="2" customFormat="1" ht="9" customHeight="1">
      <c r="A57" s="5"/>
      <c r="B57" s="153"/>
      <c r="C57" s="108"/>
      <c r="D57" s="742"/>
      <c r="E57" s="742"/>
      <c r="F57" s="742"/>
      <c r="G57" s="742"/>
      <c r="H57" s="742"/>
      <c r="I57" s="742"/>
      <c r="J57" s="742"/>
      <c r="K57" s="742"/>
      <c r="L57" s="742"/>
      <c r="M57" s="240"/>
      <c r="N57" s="240"/>
    </row>
    <row r="58" spans="1:15" ht="15.75">
      <c r="A58" s="78" t="s">
        <v>134</v>
      </c>
      <c r="B58" s="1045" t="s">
        <v>131</v>
      </c>
      <c r="C58" s="1046"/>
      <c r="D58" s="742">
        <v>1097.9992173</v>
      </c>
      <c r="E58" s="742">
        <v>999.17799966</v>
      </c>
      <c r="F58" s="742">
        <v>460.366186</v>
      </c>
      <c r="G58" s="742">
        <v>90.546251</v>
      </c>
      <c r="H58" s="742">
        <v>53.062748</v>
      </c>
      <c r="I58" s="742">
        <v>338.77832500000005</v>
      </c>
      <c r="J58" s="742">
        <v>8.29585</v>
      </c>
      <c r="K58" s="742">
        <v>45.58854</v>
      </c>
      <c r="L58" s="742">
        <v>36.661861</v>
      </c>
      <c r="M58" s="1007"/>
      <c r="N58" s="862"/>
      <c r="O58" s="1"/>
    </row>
    <row r="59" spans="1:15" ht="15.75">
      <c r="A59" s="75"/>
      <c r="B59" s="1045" t="s">
        <v>132</v>
      </c>
      <c r="C59" s="1046"/>
      <c r="D59" s="286">
        <v>54.83465951125552</v>
      </c>
      <c r="E59" s="286">
        <v>-9.00011731183227</v>
      </c>
      <c r="F59" s="286">
        <v>-53.92550815203564</v>
      </c>
      <c r="G59" s="286">
        <v>-13.86</v>
      </c>
      <c r="H59" s="286">
        <v>85.51808135990507</v>
      </c>
      <c r="I59" s="286">
        <v>-61.686709967171474</v>
      </c>
      <c r="J59" s="286" t="s">
        <v>169</v>
      </c>
      <c r="K59" s="286">
        <v>-12.426679487345226</v>
      </c>
      <c r="L59" s="286">
        <v>-30.908476507850665</v>
      </c>
      <c r="M59" s="378"/>
      <c r="O59" s="1"/>
    </row>
    <row r="60" spans="1:15" ht="9" customHeight="1">
      <c r="A60" s="75"/>
      <c r="B60" s="153"/>
      <c r="C60" s="110"/>
      <c r="D60" s="742"/>
      <c r="E60" s="742"/>
      <c r="F60" s="742"/>
      <c r="G60" s="742"/>
      <c r="H60" s="742"/>
      <c r="I60" s="742"/>
      <c r="J60" s="742"/>
      <c r="K60" s="742"/>
      <c r="L60" s="742"/>
      <c r="M60" s="576"/>
      <c r="O60" s="1"/>
    </row>
    <row r="61" spans="1:15" ht="15.75">
      <c r="A61" s="78" t="s">
        <v>135</v>
      </c>
      <c r="B61" s="1045" t="s">
        <v>131</v>
      </c>
      <c r="C61" s="1046"/>
      <c r="D61" s="742">
        <v>906.54695046</v>
      </c>
      <c r="E61" s="742">
        <v>873.82301933</v>
      </c>
      <c r="F61" s="742">
        <v>819.41871968</v>
      </c>
      <c r="G61" s="742">
        <v>197.3109603</v>
      </c>
      <c r="H61" s="742">
        <v>63.64761228</v>
      </c>
      <c r="I61" s="742">
        <v>489.29051296</v>
      </c>
      <c r="J61" s="742">
        <v>3.97547078</v>
      </c>
      <c r="K61" s="742">
        <v>88.08996897</v>
      </c>
      <c r="L61" s="742">
        <v>105.24552055000001</v>
      </c>
      <c r="M61" s="1007"/>
      <c r="N61" s="862"/>
      <c r="O61" s="1"/>
    </row>
    <row r="62" spans="1:15" ht="15.75">
      <c r="A62" s="75"/>
      <c r="B62" s="1045" t="s">
        <v>132</v>
      </c>
      <c r="C62" s="1046"/>
      <c r="D62" s="286">
        <v>57.69072419454582</v>
      </c>
      <c r="E62" s="286">
        <v>-3.6097337389304727</v>
      </c>
      <c r="F62" s="286">
        <v>-6.226008979680373</v>
      </c>
      <c r="G62" s="286">
        <v>95.77</v>
      </c>
      <c r="H62" s="286">
        <v>-32.553455538887945</v>
      </c>
      <c r="I62" s="286">
        <v>-13.268609147669295</v>
      </c>
      <c r="J62" s="286">
        <v>29.289453212167302</v>
      </c>
      <c r="K62" s="286">
        <v>158.579651403885</v>
      </c>
      <c r="L62" s="286">
        <v>65.35658884892894</v>
      </c>
      <c r="M62" s="378"/>
      <c r="O62" s="974"/>
    </row>
    <row r="63" spans="1:15" ht="9" customHeight="1">
      <c r="A63" s="75"/>
      <c r="B63" s="153"/>
      <c r="C63" s="110"/>
      <c r="D63" s="742"/>
      <c r="E63" s="742"/>
      <c r="F63" s="742"/>
      <c r="G63" s="742"/>
      <c r="H63" s="742"/>
      <c r="I63" s="742"/>
      <c r="J63" s="742"/>
      <c r="K63" s="742"/>
      <c r="L63" s="742"/>
      <c r="M63" s="374"/>
      <c r="O63" s="1"/>
    </row>
    <row r="64" spans="1:15" ht="15.75">
      <c r="A64" s="78" t="s">
        <v>136</v>
      </c>
      <c r="B64" s="1045" t="s">
        <v>131</v>
      </c>
      <c r="C64" s="1046"/>
      <c r="D64" s="742">
        <v>602.48325977</v>
      </c>
      <c r="E64" s="742">
        <v>757.10700847</v>
      </c>
      <c r="F64" s="742">
        <v>542.1072532</v>
      </c>
      <c r="G64" s="742">
        <v>369.62983022</v>
      </c>
      <c r="H64" s="742">
        <v>109.7784876</v>
      </c>
      <c r="I64" s="742">
        <v>295.26397901999997</v>
      </c>
      <c r="J64" s="742">
        <v>38.4573398</v>
      </c>
      <c r="K64" s="742">
        <v>153.89861538</v>
      </c>
      <c r="L64" s="742">
        <v>177.27387504</v>
      </c>
      <c r="M64" s="1007"/>
      <c r="N64" s="862"/>
      <c r="O64" s="1"/>
    </row>
    <row r="65" spans="1:15" ht="15.75">
      <c r="A65" s="74"/>
      <c r="B65" s="1045" t="s">
        <v>132</v>
      </c>
      <c r="C65" s="1046"/>
      <c r="D65" s="286">
        <v>5.460228288666997</v>
      </c>
      <c r="E65" s="286">
        <v>25.664405805902078</v>
      </c>
      <c r="F65" s="286">
        <v>-28.39753863915253</v>
      </c>
      <c r="G65" s="286">
        <v>50.876539482221204</v>
      </c>
      <c r="H65" s="286">
        <v>14.768749130313253</v>
      </c>
      <c r="I65" s="286">
        <v>-42.88611693517429</v>
      </c>
      <c r="J65" s="286">
        <v>86.36142038338104</v>
      </c>
      <c r="K65" s="286">
        <v>34.32258261108791</v>
      </c>
      <c r="L65" s="286">
        <v>61.483254976086954</v>
      </c>
      <c r="M65" s="378"/>
      <c r="O65" s="1"/>
    </row>
    <row r="66" spans="1:15" ht="9" customHeight="1">
      <c r="A66" s="10"/>
      <c r="B66" s="352"/>
      <c r="C66" s="353"/>
      <c r="D66" s="200"/>
      <c r="E66" s="200"/>
      <c r="F66" s="200"/>
      <c r="G66" s="200"/>
      <c r="H66" s="200"/>
      <c r="I66" s="10"/>
      <c r="J66" s="10"/>
      <c r="K66" s="10"/>
      <c r="L66" s="361"/>
      <c r="M66" s="374"/>
      <c r="O66" s="1"/>
    </row>
    <row r="67" spans="1:13" ht="3" customHeight="1">
      <c r="A67" s="49"/>
      <c r="H67" s="539"/>
      <c r="M67" s="514"/>
    </row>
    <row r="68" spans="1:13" ht="15" customHeight="1">
      <c r="A68" s="676" t="s">
        <v>770</v>
      </c>
      <c r="H68" s="539"/>
      <c r="M68" s="863"/>
    </row>
    <row r="69" spans="1:13" ht="15" customHeight="1">
      <c r="A69" s="676" t="s">
        <v>771</v>
      </c>
      <c r="H69" s="539"/>
      <c r="M69" s="514"/>
    </row>
    <row r="70" spans="1:15" ht="15" customHeight="1">
      <c r="A70" s="676" t="s">
        <v>568</v>
      </c>
      <c r="G70" s="745"/>
      <c r="H70" s="30"/>
      <c r="M70" s="374"/>
      <c r="O70" s="1"/>
    </row>
    <row r="71" spans="7:9" ht="15">
      <c r="G71" s="595"/>
      <c r="I71" s="565"/>
    </row>
    <row r="72" spans="4:6" ht="16.5" customHeight="1">
      <c r="D72" s="1044"/>
      <c r="E72" s="1044"/>
      <c r="F72" s="1044"/>
    </row>
    <row r="73" ht="15">
      <c r="F73" s="973"/>
    </row>
    <row r="75" ht="15">
      <c r="A75" s="49"/>
    </row>
    <row r="76" ht="15">
      <c r="A76" s="49"/>
    </row>
    <row r="81" spans="14:15" ht="15">
      <c r="N81" s="1"/>
      <c r="O81" s="1"/>
    </row>
    <row r="82" ht="15">
      <c r="O82" s="1"/>
    </row>
    <row r="142" spans="13:15" ht="15">
      <c r="M142" s="374"/>
      <c r="O142" s="1"/>
    </row>
    <row r="227" ht="15">
      <c r="O227" s="1"/>
    </row>
  </sheetData>
  <sheetProtection/>
  <mergeCells count="17">
    <mergeCell ref="B53:C53"/>
    <mergeCell ref="B52:C52"/>
    <mergeCell ref="E6:E8"/>
    <mergeCell ref="D6:D8"/>
    <mergeCell ref="C6:C8"/>
    <mergeCell ref="D48:D50"/>
    <mergeCell ref="E48:E50"/>
    <mergeCell ref="D72:F72"/>
    <mergeCell ref="F48:F50"/>
    <mergeCell ref="B64:C64"/>
    <mergeCell ref="B65:C65"/>
    <mergeCell ref="B62:C62"/>
    <mergeCell ref="B61:C61"/>
    <mergeCell ref="B59:C59"/>
    <mergeCell ref="B58:C58"/>
    <mergeCell ref="B56:C56"/>
    <mergeCell ref="B55:C5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  <headerFooter alignWithMargins="0">
    <oddFooter xml:space="preserve">&amp;L &amp;C &amp;R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23.875" style="52" customWidth="1"/>
    <col min="2" max="3" width="9.50390625" style="52" customWidth="1"/>
    <col min="4" max="8" width="9.75390625" style="53" customWidth="1"/>
    <col min="9" max="10" width="9.75390625" style="52" customWidth="1"/>
    <col min="11" max="11" width="10.75390625" style="53" customWidth="1"/>
    <col min="12" max="16384" width="9.00390625" style="53" customWidth="1"/>
  </cols>
  <sheetData>
    <row r="1" spans="1:10" s="56" customFormat="1" ht="15" customHeight="1">
      <c r="A1" s="208" t="s">
        <v>573</v>
      </c>
      <c r="B1" s="184"/>
      <c r="C1" s="55"/>
      <c r="I1" s="55"/>
      <c r="J1" s="55"/>
    </row>
    <row r="2" spans="1:10" s="56" customFormat="1" ht="15" customHeight="1">
      <c r="A2" s="184"/>
      <c r="B2" s="184"/>
      <c r="C2" s="55"/>
      <c r="I2" s="55"/>
      <c r="J2" s="55"/>
    </row>
    <row r="3" spans="1:10" s="56" customFormat="1" ht="15" customHeight="1">
      <c r="A3" s="184"/>
      <c r="B3" s="184"/>
      <c r="C3" s="55"/>
      <c r="I3" s="55"/>
      <c r="J3" s="55"/>
    </row>
    <row r="4" spans="1:9" s="56" customFormat="1" ht="15" customHeight="1">
      <c r="A4" s="52" t="s">
        <v>137</v>
      </c>
      <c r="B4" s="52"/>
      <c r="C4" s="55"/>
      <c r="I4" s="316"/>
    </row>
    <row r="5" spans="1:14" s="56" customFormat="1" ht="15" customHeight="1">
      <c r="A5" s="55"/>
      <c r="B5" s="55"/>
      <c r="J5" s="202" t="s">
        <v>138</v>
      </c>
      <c r="K5" s="55"/>
      <c r="L5" s="55"/>
      <c r="M5" s="55"/>
      <c r="N5" s="55"/>
    </row>
    <row r="6" spans="1:11" s="102" customFormat="1" ht="16.5" customHeight="1">
      <c r="A6" s="174"/>
      <c r="B6" s="103"/>
      <c r="C6" s="1012">
        <v>2013</v>
      </c>
      <c r="D6" s="1014">
        <v>2014</v>
      </c>
      <c r="E6" s="1016">
        <v>2015</v>
      </c>
      <c r="F6" s="17">
        <v>2015</v>
      </c>
      <c r="G6" s="17">
        <v>2015</v>
      </c>
      <c r="H6" s="17">
        <v>2016</v>
      </c>
      <c r="I6" s="17">
        <v>2016</v>
      </c>
      <c r="J6" s="17">
        <v>2016</v>
      </c>
      <c r="K6" s="8"/>
    </row>
    <row r="7" spans="1:11" s="56" customFormat="1" ht="16.5" customHeight="1">
      <c r="A7" s="69"/>
      <c r="B7" s="101"/>
      <c r="C7" s="1013"/>
      <c r="D7" s="1015"/>
      <c r="E7" s="1017"/>
      <c r="F7" s="95" t="s">
        <v>749</v>
      </c>
      <c r="G7" s="95" t="s">
        <v>750</v>
      </c>
      <c r="H7" s="95" t="s">
        <v>751</v>
      </c>
      <c r="I7" s="95" t="s">
        <v>748</v>
      </c>
      <c r="J7" s="95" t="s">
        <v>749</v>
      </c>
      <c r="K7" s="8"/>
    </row>
    <row r="8" spans="1:14" s="56" customFormat="1" ht="9.75" customHeight="1">
      <c r="A8" s="55"/>
      <c r="B8" s="94"/>
      <c r="K8" s="55"/>
      <c r="L8" s="55"/>
      <c r="M8" s="55"/>
      <c r="N8" s="55"/>
    </row>
    <row r="9" spans="1:14" s="56" customFormat="1" ht="15" customHeight="1">
      <c r="A9" s="50" t="s">
        <v>139</v>
      </c>
      <c r="B9" s="45" t="s">
        <v>342</v>
      </c>
      <c r="C9" s="533">
        <v>441410.5</v>
      </c>
      <c r="D9" s="533">
        <v>487471.8</v>
      </c>
      <c r="E9" s="533">
        <v>472829</v>
      </c>
      <c r="F9" s="533">
        <v>482321.9</v>
      </c>
      <c r="G9" s="533">
        <v>472829</v>
      </c>
      <c r="H9" s="533">
        <v>478129.6</v>
      </c>
      <c r="I9" s="533">
        <v>478843.7</v>
      </c>
      <c r="J9" s="533">
        <v>505799.6</v>
      </c>
      <c r="K9" s="71"/>
      <c r="L9" s="55"/>
      <c r="M9" s="55"/>
      <c r="N9" s="55"/>
    </row>
    <row r="10" spans="1:14" s="56" customFormat="1" ht="15" customHeight="1">
      <c r="A10" s="44"/>
      <c r="B10" s="45" t="s">
        <v>321</v>
      </c>
      <c r="C10" s="26">
        <v>17.7</v>
      </c>
      <c r="D10" s="26">
        <v>10.4</v>
      </c>
      <c r="E10" s="26">
        <v>-3</v>
      </c>
      <c r="F10" s="26">
        <v>-1</v>
      </c>
      <c r="G10" s="26">
        <v>-3</v>
      </c>
      <c r="H10" s="26">
        <v>0.1</v>
      </c>
      <c r="I10" s="26">
        <v>-2</v>
      </c>
      <c r="J10" s="26">
        <v>4.9</v>
      </c>
      <c r="K10" s="71"/>
      <c r="L10" s="55"/>
      <c r="M10" s="55"/>
      <c r="N10" s="55"/>
    </row>
    <row r="11" spans="1:14" s="56" customFormat="1" ht="15" customHeight="1">
      <c r="A11" s="44"/>
      <c r="B11" s="46"/>
      <c r="C11" s="120"/>
      <c r="D11" s="120"/>
      <c r="E11" s="533"/>
      <c r="F11" s="533"/>
      <c r="G11" s="533"/>
      <c r="H11" s="533"/>
      <c r="I11" s="533"/>
      <c r="J11" s="533"/>
      <c r="K11" s="71"/>
      <c r="L11" s="55"/>
      <c r="M11" s="55"/>
      <c r="N11" s="55"/>
    </row>
    <row r="12" spans="1:14" s="56" customFormat="1" ht="15" customHeight="1">
      <c r="A12" s="47" t="s">
        <v>140</v>
      </c>
      <c r="B12" s="45" t="s">
        <v>342</v>
      </c>
      <c r="C12" s="533">
        <v>106428.7</v>
      </c>
      <c r="D12" s="533">
        <v>124548.3</v>
      </c>
      <c r="E12" s="533">
        <v>141335.3</v>
      </c>
      <c r="F12" s="533">
        <v>137533.2</v>
      </c>
      <c r="G12" s="533">
        <v>141335.3</v>
      </c>
      <c r="H12" s="533">
        <v>144874.1</v>
      </c>
      <c r="I12" s="533">
        <v>146189.6</v>
      </c>
      <c r="J12" s="533">
        <v>157125.3</v>
      </c>
      <c r="K12" s="71"/>
      <c r="L12" s="232"/>
      <c r="M12" s="55"/>
      <c r="N12" s="55"/>
    </row>
    <row r="13" spans="1:14" s="56" customFormat="1" ht="15" customHeight="1">
      <c r="A13" s="44"/>
      <c r="B13" s="45" t="s">
        <v>321</v>
      </c>
      <c r="C13" s="26">
        <v>17.1</v>
      </c>
      <c r="D13" s="26">
        <v>17</v>
      </c>
      <c r="E13" s="26">
        <v>13.5</v>
      </c>
      <c r="F13" s="26">
        <v>12</v>
      </c>
      <c r="G13" s="26">
        <v>13.5</v>
      </c>
      <c r="H13" s="26">
        <v>10.2</v>
      </c>
      <c r="I13" s="26">
        <v>9.9</v>
      </c>
      <c r="J13" s="26">
        <v>14.2</v>
      </c>
      <c r="K13" s="71"/>
      <c r="L13" s="231"/>
      <c r="M13" s="55"/>
      <c r="N13" s="55"/>
    </row>
    <row r="14" spans="1:14" s="56" customFormat="1" ht="15" customHeight="1">
      <c r="A14" s="44"/>
      <c r="B14" s="46"/>
      <c r="C14" s="533"/>
      <c r="D14" s="533"/>
      <c r="E14" s="533"/>
      <c r="F14" s="533"/>
      <c r="G14" s="533"/>
      <c r="H14" s="533"/>
      <c r="I14" s="533"/>
      <c r="J14" s="533"/>
      <c r="K14" s="71"/>
      <c r="L14" s="55"/>
      <c r="M14" s="55"/>
      <c r="N14" s="55"/>
    </row>
    <row r="15" spans="1:14" s="56" customFormat="1" ht="15" customHeight="1">
      <c r="A15" s="47" t="s">
        <v>141</v>
      </c>
      <c r="B15" s="45" t="s">
        <v>342</v>
      </c>
      <c r="C15" s="533">
        <v>235446.6</v>
      </c>
      <c r="D15" s="533">
        <v>247205.6</v>
      </c>
      <c r="E15" s="533">
        <v>243506.4</v>
      </c>
      <c r="F15" s="533">
        <v>237368.7</v>
      </c>
      <c r="G15" s="533">
        <v>243506.4</v>
      </c>
      <c r="H15" s="533">
        <v>247434.4</v>
      </c>
      <c r="I15" s="533">
        <v>246743.7</v>
      </c>
      <c r="J15" s="533">
        <v>263864.8</v>
      </c>
      <c r="K15" s="71"/>
      <c r="L15" s="232"/>
      <c r="M15" s="55"/>
      <c r="N15" s="55"/>
    </row>
    <row r="16" spans="1:14" s="56" customFormat="1" ht="15" customHeight="1">
      <c r="A16" s="44"/>
      <c r="B16" s="45" t="s">
        <v>321</v>
      </c>
      <c r="C16" s="26">
        <v>12.4</v>
      </c>
      <c r="D16" s="26">
        <v>5</v>
      </c>
      <c r="E16" s="26">
        <v>-1.5</v>
      </c>
      <c r="F16" s="26">
        <v>-1.7</v>
      </c>
      <c r="G16" s="26">
        <v>-1.5</v>
      </c>
      <c r="H16" s="26">
        <v>3.9</v>
      </c>
      <c r="I16" s="26">
        <v>1</v>
      </c>
      <c r="J16" s="26">
        <v>11.2</v>
      </c>
      <c r="K16" s="71"/>
      <c r="L16" s="55"/>
      <c r="M16" s="55"/>
      <c r="N16" s="55"/>
    </row>
    <row r="17" spans="1:14" s="56" customFormat="1" ht="15" customHeight="1">
      <c r="A17" s="44"/>
      <c r="B17" s="46"/>
      <c r="C17" s="120"/>
      <c r="D17" s="120"/>
      <c r="E17" s="533"/>
      <c r="F17" s="533"/>
      <c r="G17" s="533"/>
      <c r="H17" s="533"/>
      <c r="I17" s="533"/>
      <c r="J17" s="533"/>
      <c r="K17" s="71"/>
      <c r="L17" s="55"/>
      <c r="M17" s="55"/>
      <c r="N17" s="55"/>
    </row>
    <row r="18" spans="1:14" s="56" customFormat="1" ht="15" customHeight="1">
      <c r="A18" s="47" t="s">
        <v>142</v>
      </c>
      <c r="B18" s="45" t="s">
        <v>342</v>
      </c>
      <c r="C18" s="533">
        <v>99535.2</v>
      </c>
      <c r="D18" s="533">
        <v>115717.8</v>
      </c>
      <c r="E18" s="533">
        <v>87987.3</v>
      </c>
      <c r="F18" s="533">
        <v>107420</v>
      </c>
      <c r="G18" s="533">
        <v>87987.3</v>
      </c>
      <c r="H18" s="533">
        <v>85821.1</v>
      </c>
      <c r="I18" s="533">
        <v>85910.5</v>
      </c>
      <c r="J18" s="533">
        <v>84809.4</v>
      </c>
      <c r="K18" s="71"/>
      <c r="L18" s="55"/>
      <c r="M18" s="55"/>
      <c r="N18" s="55"/>
    </row>
    <row r="19" spans="1:14" s="56" customFormat="1" ht="15" customHeight="1">
      <c r="A19" s="44"/>
      <c r="B19" s="45" t="s">
        <v>321</v>
      </c>
      <c r="C19" s="26">
        <v>33.4</v>
      </c>
      <c r="D19" s="26">
        <v>16.3</v>
      </c>
      <c r="E19" s="26">
        <v>-24</v>
      </c>
      <c r="F19" s="26">
        <v>-12.8</v>
      </c>
      <c r="G19" s="26">
        <v>-24</v>
      </c>
      <c r="H19" s="26">
        <v>-20.6</v>
      </c>
      <c r="I19" s="26">
        <v>-23</v>
      </c>
      <c r="J19" s="26">
        <v>-21</v>
      </c>
      <c r="K19" s="71"/>
      <c r="L19" s="55"/>
      <c r="M19" s="55"/>
      <c r="N19" s="55"/>
    </row>
    <row r="20" spans="1:14" s="56" customFormat="1" ht="15" customHeight="1">
      <c r="A20" s="44"/>
      <c r="B20" s="46"/>
      <c r="C20" s="533"/>
      <c r="D20" s="533"/>
      <c r="E20" s="533"/>
      <c r="F20" s="533"/>
      <c r="G20" s="533"/>
      <c r="H20" s="533"/>
      <c r="I20" s="533"/>
      <c r="J20" s="533"/>
      <c r="K20" s="71"/>
      <c r="L20" s="55"/>
      <c r="M20" s="55"/>
      <c r="N20" s="55"/>
    </row>
    <row r="21" spans="1:14" s="56" customFormat="1" ht="15" customHeight="1">
      <c r="A21" s="50" t="s">
        <v>404</v>
      </c>
      <c r="B21" s="45" t="s">
        <v>342</v>
      </c>
      <c r="C21" s="533">
        <v>58937.4</v>
      </c>
      <c r="D21" s="533">
        <v>61863.3</v>
      </c>
      <c r="E21" s="533">
        <v>61661.3</v>
      </c>
      <c r="F21" s="533">
        <v>59041.2</v>
      </c>
      <c r="G21" s="533">
        <v>61661.3</v>
      </c>
      <c r="H21" s="533">
        <v>67097.9</v>
      </c>
      <c r="I21" s="533">
        <v>59894</v>
      </c>
      <c r="J21" s="533">
        <v>65315.9</v>
      </c>
      <c r="K21" s="71"/>
      <c r="L21" s="55"/>
      <c r="M21" s="55"/>
      <c r="N21" s="55"/>
    </row>
    <row r="22" spans="1:14" s="56" customFormat="1" ht="15" customHeight="1">
      <c r="A22" s="44"/>
      <c r="B22" s="45" t="s">
        <v>321</v>
      </c>
      <c r="C22" s="26">
        <v>23.8</v>
      </c>
      <c r="D22" s="26">
        <v>5</v>
      </c>
      <c r="E22" s="26">
        <v>-0.3</v>
      </c>
      <c r="F22" s="26" t="s">
        <v>1114</v>
      </c>
      <c r="G22" s="26">
        <v>-0.3</v>
      </c>
      <c r="H22" s="26">
        <v>11</v>
      </c>
      <c r="I22" s="26">
        <v>-9.9</v>
      </c>
      <c r="J22" s="26">
        <v>10.6</v>
      </c>
      <c r="K22" s="71"/>
      <c r="L22" s="55"/>
      <c r="M22" s="55"/>
      <c r="N22" s="55"/>
    </row>
    <row r="23" spans="1:14" s="56" customFormat="1" ht="15" customHeight="1">
      <c r="A23" s="44"/>
      <c r="B23" s="46"/>
      <c r="C23" s="120"/>
      <c r="D23" s="120"/>
      <c r="E23" s="533"/>
      <c r="F23" s="533"/>
      <c r="G23" s="533"/>
      <c r="H23" s="533"/>
      <c r="I23" s="533"/>
      <c r="J23" s="533"/>
      <c r="K23" s="71"/>
      <c r="L23" s="55"/>
      <c r="M23" s="55"/>
      <c r="N23" s="55"/>
    </row>
    <row r="24" spans="1:14" s="56" customFormat="1" ht="15" customHeight="1">
      <c r="A24" s="47" t="s">
        <v>143</v>
      </c>
      <c r="B24" s="45" t="s">
        <v>342</v>
      </c>
      <c r="C24" s="533">
        <v>8981.5</v>
      </c>
      <c r="D24" s="533">
        <v>10861</v>
      </c>
      <c r="E24" s="533">
        <v>12040.2</v>
      </c>
      <c r="F24" s="533">
        <v>11704.5</v>
      </c>
      <c r="G24" s="533">
        <v>12040.2</v>
      </c>
      <c r="H24" s="533">
        <v>12641.6</v>
      </c>
      <c r="I24" s="533">
        <v>12891.4</v>
      </c>
      <c r="J24" s="533">
        <v>13329.1</v>
      </c>
      <c r="K24" s="71"/>
      <c r="L24" s="55"/>
      <c r="M24" s="55"/>
      <c r="N24" s="55"/>
    </row>
    <row r="25" spans="1:14" s="56" customFormat="1" ht="15" customHeight="1">
      <c r="A25" s="44"/>
      <c r="B25" s="45" t="s">
        <v>321</v>
      </c>
      <c r="C25" s="26">
        <v>20.3</v>
      </c>
      <c r="D25" s="26">
        <v>20.9</v>
      </c>
      <c r="E25" s="26">
        <v>10.9</v>
      </c>
      <c r="F25" s="26">
        <v>16.1</v>
      </c>
      <c r="G25" s="26">
        <v>10.9</v>
      </c>
      <c r="H25" s="26">
        <v>10.7</v>
      </c>
      <c r="I25" s="26">
        <v>13.1</v>
      </c>
      <c r="J25" s="26">
        <v>13.9</v>
      </c>
      <c r="K25" s="71"/>
      <c r="L25" s="55"/>
      <c r="M25" s="55"/>
      <c r="N25" s="55"/>
    </row>
    <row r="26" spans="1:14" s="56" customFormat="1" ht="15" customHeight="1">
      <c r="A26" s="44"/>
      <c r="B26" s="46"/>
      <c r="C26" s="533"/>
      <c r="D26" s="533"/>
      <c r="E26" s="533"/>
      <c r="F26" s="533"/>
      <c r="G26" s="533"/>
      <c r="H26" s="533"/>
      <c r="I26" s="533"/>
      <c r="J26" s="533"/>
      <c r="K26" s="71"/>
      <c r="L26" s="55"/>
      <c r="M26" s="55"/>
      <c r="N26" s="55"/>
    </row>
    <row r="27" spans="1:14" s="56" customFormat="1" ht="15" customHeight="1">
      <c r="A27" s="47" t="s">
        <v>144</v>
      </c>
      <c r="B27" s="45" t="s">
        <v>342</v>
      </c>
      <c r="C27" s="533">
        <v>49955.9</v>
      </c>
      <c r="D27" s="533">
        <v>51002.3</v>
      </c>
      <c r="E27" s="533">
        <v>49621.2</v>
      </c>
      <c r="F27" s="533">
        <v>47336.7</v>
      </c>
      <c r="G27" s="533">
        <v>49621.2</v>
      </c>
      <c r="H27" s="533">
        <v>54456.3</v>
      </c>
      <c r="I27" s="533">
        <v>47002.7</v>
      </c>
      <c r="J27" s="533">
        <v>51986.8</v>
      </c>
      <c r="K27" s="71"/>
      <c r="L27" s="55"/>
      <c r="M27" s="55"/>
      <c r="N27" s="55"/>
    </row>
    <row r="28" spans="1:14" s="56" customFormat="1" ht="15" customHeight="1">
      <c r="A28" s="44"/>
      <c r="B28" s="45" t="s">
        <v>321</v>
      </c>
      <c r="C28" s="26">
        <v>24.4</v>
      </c>
      <c r="D28" s="26">
        <v>2.1</v>
      </c>
      <c r="E28" s="26">
        <v>-2.7</v>
      </c>
      <c r="F28" s="26">
        <v>-3.3</v>
      </c>
      <c r="G28" s="26">
        <v>-2.7</v>
      </c>
      <c r="H28" s="26">
        <v>11.1</v>
      </c>
      <c r="I28" s="26">
        <v>-14.7</v>
      </c>
      <c r="J28" s="26">
        <v>9.8</v>
      </c>
      <c r="K28" s="71"/>
      <c r="L28" s="55"/>
      <c r="M28" s="55"/>
      <c r="N28" s="55"/>
    </row>
    <row r="29" spans="1:14" s="56" customFormat="1" ht="15" customHeight="1">
      <c r="A29" s="44"/>
      <c r="B29" s="46"/>
      <c r="C29" s="120"/>
      <c r="D29" s="120"/>
      <c r="E29" s="533"/>
      <c r="F29" s="533"/>
      <c r="G29" s="533"/>
      <c r="H29" s="533"/>
      <c r="I29" s="533"/>
      <c r="J29" s="533"/>
      <c r="K29" s="71"/>
      <c r="L29" s="55"/>
      <c r="M29" s="55"/>
      <c r="N29" s="55"/>
    </row>
    <row r="30" spans="1:14" s="56" customFormat="1" ht="15" customHeight="1">
      <c r="A30" s="50" t="s">
        <v>405</v>
      </c>
      <c r="B30" s="45" t="s">
        <v>342</v>
      </c>
      <c r="C30" s="533">
        <v>382473.1</v>
      </c>
      <c r="D30" s="533">
        <v>425608.5</v>
      </c>
      <c r="E30" s="533">
        <v>411167.7</v>
      </c>
      <c r="F30" s="533">
        <v>423280.8</v>
      </c>
      <c r="G30" s="533">
        <v>411167.7</v>
      </c>
      <c r="H30" s="533">
        <v>411031.7</v>
      </c>
      <c r="I30" s="533">
        <v>418949.7</v>
      </c>
      <c r="J30" s="533">
        <v>440483.7</v>
      </c>
      <c r="K30" s="71"/>
      <c r="L30" s="55"/>
      <c r="M30" s="55"/>
      <c r="N30" s="55"/>
    </row>
    <row r="31" spans="1:14" s="56" customFormat="1" ht="15" customHeight="1">
      <c r="A31" s="44"/>
      <c r="B31" s="45" t="s">
        <v>321</v>
      </c>
      <c r="C31" s="26">
        <v>16.9</v>
      </c>
      <c r="D31" s="26">
        <v>11.3</v>
      </c>
      <c r="E31" s="26">
        <v>-3.4</v>
      </c>
      <c r="F31" s="26">
        <v>-1.2</v>
      </c>
      <c r="G31" s="26">
        <v>-3.4</v>
      </c>
      <c r="H31" s="26">
        <v>-1.5</v>
      </c>
      <c r="I31" s="26">
        <v>-0.8</v>
      </c>
      <c r="J31" s="26">
        <v>4.1</v>
      </c>
      <c r="K31" s="71"/>
      <c r="L31" s="55"/>
      <c r="M31" s="55"/>
      <c r="N31" s="55"/>
    </row>
    <row r="32" spans="1:14" s="56" customFormat="1" ht="15" customHeight="1">
      <c r="A32" s="44"/>
      <c r="B32" s="46"/>
      <c r="C32" s="533"/>
      <c r="D32" s="533"/>
      <c r="E32" s="533"/>
      <c r="F32" s="533"/>
      <c r="G32" s="533"/>
      <c r="H32" s="533"/>
      <c r="I32" s="533"/>
      <c r="J32" s="533"/>
      <c r="K32" s="71"/>
      <c r="L32" s="55"/>
      <c r="M32" s="55"/>
      <c r="N32" s="55"/>
    </row>
    <row r="33" spans="1:14" s="56" customFormat="1" ht="15" customHeight="1">
      <c r="A33" s="47" t="s">
        <v>145</v>
      </c>
      <c r="B33" s="45" t="s">
        <v>342</v>
      </c>
      <c r="C33" s="533">
        <v>561495.6</v>
      </c>
      <c r="D33" s="533">
        <v>579930.4</v>
      </c>
      <c r="E33" s="533">
        <v>506936.4</v>
      </c>
      <c r="F33" s="533">
        <v>494569</v>
      </c>
      <c r="G33" s="533">
        <v>506936.4</v>
      </c>
      <c r="H33" s="533">
        <v>440946.8</v>
      </c>
      <c r="I33" s="533" t="s">
        <v>1093</v>
      </c>
      <c r="J33" s="533">
        <v>481240.7</v>
      </c>
      <c r="K33" s="71"/>
      <c r="L33" s="55"/>
      <c r="M33" s="55"/>
      <c r="N33" s="55"/>
    </row>
    <row r="34" spans="1:14" s="56" customFormat="1" ht="15" customHeight="1">
      <c r="A34" s="44"/>
      <c r="B34" s="45" t="s">
        <v>321</v>
      </c>
      <c r="C34" s="26">
        <v>16.3</v>
      </c>
      <c r="D34" s="26">
        <v>3.3</v>
      </c>
      <c r="E34" s="26">
        <v>-12.6</v>
      </c>
      <c r="F34" s="26">
        <v>-12.3</v>
      </c>
      <c r="G34" s="26">
        <v>-12.6</v>
      </c>
      <c r="H34" s="26">
        <v>-10.2</v>
      </c>
      <c r="I34" s="26">
        <v>-9.8</v>
      </c>
      <c r="J34" s="26">
        <v>-2.7</v>
      </c>
      <c r="K34" s="26"/>
      <c r="L34" s="55"/>
      <c r="M34" s="55"/>
      <c r="N34" s="55"/>
    </row>
    <row r="35" spans="1:14" s="56" customFormat="1" ht="15" customHeight="1">
      <c r="A35" s="44"/>
      <c r="B35" s="46"/>
      <c r="E35" s="533"/>
      <c r="F35" s="533"/>
      <c r="G35" s="533"/>
      <c r="H35" s="533"/>
      <c r="I35" s="533"/>
      <c r="J35" s="533"/>
      <c r="K35" s="71"/>
      <c r="L35" s="55"/>
      <c r="M35" s="55"/>
      <c r="N35" s="55"/>
    </row>
    <row r="36" spans="1:14" s="56" customFormat="1" ht="15" customHeight="1">
      <c r="A36" s="47" t="s">
        <v>311</v>
      </c>
      <c r="B36" s="45" t="s">
        <v>342</v>
      </c>
      <c r="C36" s="533">
        <v>957133.6</v>
      </c>
      <c r="D36" s="922">
        <v>1074431.5</v>
      </c>
      <c r="E36" s="922">
        <v>1117731.5</v>
      </c>
      <c r="F36" s="922">
        <v>1167240.4</v>
      </c>
      <c r="G36" s="922">
        <v>1117731.5</v>
      </c>
      <c r="H36" s="922">
        <v>1022474</v>
      </c>
      <c r="I36" s="922" t="s">
        <v>1095</v>
      </c>
      <c r="J36" s="922">
        <v>1044641.3</v>
      </c>
      <c r="K36" s="71"/>
      <c r="L36" s="55"/>
      <c r="M36" s="55"/>
      <c r="N36" s="55"/>
    </row>
    <row r="37" spans="1:14" s="56" customFormat="1" ht="15" customHeight="1">
      <c r="A37" s="44"/>
      <c r="B37" s="45" t="s">
        <v>321</v>
      </c>
      <c r="C37" s="26">
        <v>20.5</v>
      </c>
      <c r="D37" s="26">
        <v>12.3</v>
      </c>
      <c r="E37" s="26">
        <v>4</v>
      </c>
      <c r="F37" s="26">
        <v>10.2</v>
      </c>
      <c r="G37" s="26">
        <v>4</v>
      </c>
      <c r="H37" s="26">
        <v>1.6</v>
      </c>
      <c r="I37" s="26">
        <v>-7.6</v>
      </c>
      <c r="J37" s="26">
        <v>-10.5</v>
      </c>
      <c r="K37" s="71"/>
      <c r="L37" s="55"/>
      <c r="M37" s="55"/>
      <c r="N37" s="55"/>
    </row>
    <row r="38" spans="1:14" s="56" customFormat="1" ht="15" customHeight="1">
      <c r="A38" s="44"/>
      <c r="B38" s="46"/>
      <c r="C38" s="533"/>
      <c r="D38" s="533"/>
      <c r="E38" s="533"/>
      <c r="F38" s="533"/>
      <c r="G38" s="533"/>
      <c r="H38" s="533"/>
      <c r="I38" s="533"/>
      <c r="J38" s="533"/>
      <c r="K38" s="71"/>
      <c r="L38" s="55"/>
      <c r="M38" s="55"/>
      <c r="N38" s="55"/>
    </row>
    <row r="39" spans="1:14" s="56" customFormat="1" ht="15" customHeight="1">
      <c r="A39" s="47" t="s">
        <v>312</v>
      </c>
      <c r="B39" s="45" t="s">
        <v>342</v>
      </c>
      <c r="C39" s="533">
        <v>395637.9</v>
      </c>
      <c r="D39" s="533">
        <v>494501.1</v>
      </c>
      <c r="E39" s="533">
        <v>610795.1</v>
      </c>
      <c r="F39" s="533">
        <v>672671.4</v>
      </c>
      <c r="G39" s="533">
        <v>610795.1</v>
      </c>
      <c r="H39" s="533">
        <v>581527.2</v>
      </c>
      <c r="I39" s="533" t="s">
        <v>1096</v>
      </c>
      <c r="J39" s="533">
        <v>563400.6</v>
      </c>
      <c r="K39" s="71"/>
      <c r="L39" s="55"/>
      <c r="M39" s="55"/>
      <c r="N39" s="55"/>
    </row>
    <row r="40" spans="1:14" s="56" customFormat="1" ht="15" customHeight="1">
      <c r="A40" s="44"/>
      <c r="B40" s="45" t="s">
        <v>321</v>
      </c>
      <c r="C40" s="26">
        <v>26.9</v>
      </c>
      <c r="D40" s="26">
        <v>25</v>
      </c>
      <c r="E40" s="26">
        <v>23.5</v>
      </c>
      <c r="F40" s="26">
        <v>35.9</v>
      </c>
      <c r="G40" s="26">
        <v>23.5</v>
      </c>
      <c r="H40" s="26">
        <v>12.9</v>
      </c>
      <c r="I40" s="26">
        <v>-5.9</v>
      </c>
      <c r="J40" s="26">
        <v>-16.2</v>
      </c>
      <c r="K40" s="71"/>
      <c r="L40" s="55"/>
      <c r="M40" s="55"/>
      <c r="N40" s="55"/>
    </row>
    <row r="41" spans="1:14" s="56" customFormat="1" ht="15" customHeight="1">
      <c r="A41" s="44"/>
      <c r="B41" s="46"/>
      <c r="C41" s="533"/>
      <c r="D41" s="533"/>
      <c r="E41" s="533"/>
      <c r="F41" s="533"/>
      <c r="G41" s="533"/>
      <c r="H41" s="533"/>
      <c r="I41" s="533"/>
      <c r="J41" s="533"/>
      <c r="K41" s="71"/>
      <c r="L41" s="55"/>
      <c r="M41" s="55"/>
      <c r="N41" s="55"/>
    </row>
    <row r="42" spans="1:14" s="56" customFormat="1" ht="15" customHeight="1">
      <c r="A42" s="47" t="s">
        <v>146</v>
      </c>
      <c r="B42" s="45" t="s">
        <v>342</v>
      </c>
      <c r="C42" s="921">
        <v>-44065.8</v>
      </c>
      <c r="D42" s="921">
        <v>-1180.7</v>
      </c>
      <c r="E42" s="533">
        <v>80553.9</v>
      </c>
      <c r="F42" s="533">
        <v>88399.3</v>
      </c>
      <c r="G42" s="533">
        <v>80553.9</v>
      </c>
      <c r="H42" s="533">
        <v>152367.1</v>
      </c>
      <c r="I42" s="533">
        <v>148153.9</v>
      </c>
      <c r="J42" s="533">
        <v>156536</v>
      </c>
      <c r="K42" s="71"/>
      <c r="L42" s="55"/>
      <c r="M42" s="55"/>
      <c r="N42" s="55"/>
    </row>
    <row r="43" spans="1:14" s="56" customFormat="1" ht="15" customHeight="1">
      <c r="A43" s="44"/>
      <c r="B43" s="45" t="s">
        <v>321</v>
      </c>
      <c r="C43" s="26">
        <v>3</v>
      </c>
      <c r="D43" s="26">
        <v>97.3</v>
      </c>
      <c r="E43" s="26">
        <v>-6922.4</v>
      </c>
      <c r="F43" s="26">
        <v>576.2</v>
      </c>
      <c r="G43" s="26">
        <v>-6922.4</v>
      </c>
      <c r="H43" s="26">
        <v>90.9</v>
      </c>
      <c r="I43" s="26">
        <v>81</v>
      </c>
      <c r="J43" s="26">
        <v>77.1</v>
      </c>
      <c r="K43" s="71"/>
      <c r="L43" s="55"/>
      <c r="M43" s="55"/>
      <c r="N43" s="55"/>
    </row>
    <row r="44" spans="1:14" s="56" customFormat="1" ht="15" customHeight="1">
      <c r="A44" s="44"/>
      <c r="B44" s="46"/>
      <c r="C44" s="533"/>
      <c r="D44" s="533"/>
      <c r="E44" s="533"/>
      <c r="F44" s="533"/>
      <c r="G44" s="533"/>
      <c r="H44" s="533"/>
      <c r="I44" s="533"/>
      <c r="J44" s="533"/>
      <c r="K44" s="71"/>
      <c r="L44" s="55"/>
      <c r="M44" s="55"/>
      <c r="N44" s="55"/>
    </row>
    <row r="45" spans="1:14" s="56" customFormat="1" ht="15" customHeight="1">
      <c r="A45" s="50" t="s">
        <v>406</v>
      </c>
      <c r="B45" s="45" t="s">
        <v>342</v>
      </c>
      <c r="C45" s="533">
        <v>-301577.9</v>
      </c>
      <c r="D45" s="533">
        <v>-340532.8</v>
      </c>
      <c r="E45" s="921">
        <v>-308839.8</v>
      </c>
      <c r="F45" s="921">
        <v>-302093.6</v>
      </c>
      <c r="G45" s="921">
        <v>-308839.8</v>
      </c>
      <c r="H45" s="921">
        <v>-241754.9</v>
      </c>
      <c r="I45" s="921">
        <v>-255465.5</v>
      </c>
      <c r="J45" s="533">
        <v>-256375.2</v>
      </c>
      <c r="K45" s="71"/>
      <c r="L45" s="55"/>
      <c r="M45" s="55"/>
      <c r="N45" s="55"/>
    </row>
    <row r="46" spans="1:14" s="56" customFormat="1" ht="15" customHeight="1">
      <c r="A46" s="44"/>
      <c r="B46" s="45" t="s">
        <v>321</v>
      </c>
      <c r="C46" s="26">
        <v>-23.5</v>
      </c>
      <c r="D46" s="26">
        <v>-12.9</v>
      </c>
      <c r="E46" s="26">
        <v>9.3</v>
      </c>
      <c r="F46" s="26">
        <v>4.4</v>
      </c>
      <c r="G46" s="26">
        <v>9.3</v>
      </c>
      <c r="H46" s="26">
        <v>12</v>
      </c>
      <c r="I46" s="26">
        <v>13.2</v>
      </c>
      <c r="J46" s="26">
        <v>15.1</v>
      </c>
      <c r="K46" s="71"/>
      <c r="L46" s="55"/>
      <c r="M46" s="55"/>
      <c r="N46" s="55"/>
    </row>
    <row r="47" spans="1:14" s="56" customFormat="1" ht="15" customHeight="1">
      <c r="A47" s="44"/>
      <c r="B47" s="46"/>
      <c r="C47" s="533"/>
      <c r="D47" s="533"/>
      <c r="E47" s="533"/>
      <c r="F47" s="533"/>
      <c r="G47" s="533"/>
      <c r="H47" s="533"/>
      <c r="I47" s="533"/>
      <c r="J47" s="533"/>
      <c r="K47" s="71"/>
      <c r="L47" s="55"/>
      <c r="M47" s="55"/>
      <c r="N47" s="55"/>
    </row>
    <row r="48" spans="1:14" s="56" customFormat="1" ht="15" customHeight="1">
      <c r="A48" s="47" t="s">
        <v>407</v>
      </c>
      <c r="B48" s="45" t="s">
        <v>342</v>
      </c>
      <c r="C48" s="533">
        <v>257512.1</v>
      </c>
      <c r="D48" s="533">
        <v>339352</v>
      </c>
      <c r="E48" s="533">
        <v>389393.7</v>
      </c>
      <c r="F48" s="533">
        <v>390492.9</v>
      </c>
      <c r="G48" s="533">
        <v>389393.7</v>
      </c>
      <c r="H48" s="533">
        <v>394122</v>
      </c>
      <c r="I48" s="533">
        <v>403619.4</v>
      </c>
      <c r="J48" s="533">
        <v>412911.2</v>
      </c>
      <c r="K48" s="71"/>
      <c r="L48" s="55"/>
      <c r="M48" s="55"/>
      <c r="N48" s="55"/>
    </row>
    <row r="49" spans="1:14" s="56" customFormat="1" ht="15" customHeight="1">
      <c r="A49" s="44"/>
      <c r="B49" s="45" t="s">
        <v>321</v>
      </c>
      <c r="C49" s="26">
        <v>29.6</v>
      </c>
      <c r="D49" s="26">
        <v>31.8</v>
      </c>
      <c r="E49" s="26">
        <v>14.7</v>
      </c>
      <c r="F49" s="26">
        <v>18.6</v>
      </c>
      <c r="G49" s="26">
        <v>14.7</v>
      </c>
      <c r="H49" s="26">
        <v>11.2</v>
      </c>
      <c r="I49" s="26">
        <v>7.3</v>
      </c>
      <c r="J49" s="26">
        <v>5.7</v>
      </c>
      <c r="K49" s="71"/>
      <c r="L49" s="55"/>
      <c r="M49" s="55"/>
      <c r="N49" s="55"/>
    </row>
    <row r="50" spans="1:14" s="56" customFormat="1" ht="15" customHeight="1">
      <c r="A50" s="44"/>
      <c r="B50" s="46"/>
      <c r="C50" s="533"/>
      <c r="D50" s="533"/>
      <c r="E50" s="533"/>
      <c r="F50" s="533"/>
      <c r="G50" s="533"/>
      <c r="H50" s="533"/>
      <c r="I50" s="533"/>
      <c r="J50" s="533"/>
      <c r="K50" s="71"/>
      <c r="L50" s="55"/>
      <c r="M50" s="55"/>
      <c r="N50" s="55"/>
    </row>
    <row r="51" spans="1:14" s="56" customFormat="1" ht="15" customHeight="1">
      <c r="A51" s="50" t="s">
        <v>147</v>
      </c>
      <c r="B51" s="45" t="s">
        <v>342</v>
      </c>
      <c r="C51" s="533">
        <v>76019.3</v>
      </c>
      <c r="D51" s="533">
        <v>91277.8</v>
      </c>
      <c r="E51" s="533">
        <v>114661.2</v>
      </c>
      <c r="F51" s="533">
        <v>100646.4</v>
      </c>
      <c r="G51" s="533">
        <v>114661.2</v>
      </c>
      <c r="H51" s="533">
        <v>115184.4</v>
      </c>
      <c r="I51" s="533" t="s">
        <v>1097</v>
      </c>
      <c r="J51" s="533">
        <v>131977.1</v>
      </c>
      <c r="K51" s="71"/>
      <c r="L51" s="55"/>
      <c r="M51" s="55"/>
      <c r="N51" s="55"/>
    </row>
    <row r="52" spans="1:14" s="56" customFormat="1" ht="15" customHeight="1">
      <c r="A52" s="44"/>
      <c r="B52" s="45" t="s">
        <v>321</v>
      </c>
      <c r="C52" s="26">
        <v>21.9</v>
      </c>
      <c r="D52" s="26">
        <v>20.1</v>
      </c>
      <c r="E52" s="26">
        <v>25.6</v>
      </c>
      <c r="F52" s="26">
        <v>12.5</v>
      </c>
      <c r="G52" s="26">
        <v>25.6</v>
      </c>
      <c r="H52" s="26">
        <v>23.3</v>
      </c>
      <c r="I52" s="26" t="s">
        <v>1098</v>
      </c>
      <c r="J52" s="26">
        <v>31.1</v>
      </c>
      <c r="K52" s="26"/>
      <c r="L52" s="26"/>
      <c r="M52" s="55"/>
      <c r="N52" s="55"/>
    </row>
    <row r="53" spans="1:10" s="56" customFormat="1" ht="9.75" customHeight="1">
      <c r="A53" s="63"/>
      <c r="B53" s="96"/>
      <c r="C53" s="465"/>
      <c r="D53" s="466"/>
      <c r="E53" s="557"/>
      <c r="F53" s="557"/>
      <c r="G53" s="557"/>
      <c r="H53" s="557"/>
      <c r="I53" s="466"/>
      <c r="J53" s="466"/>
    </row>
    <row r="54" spans="1:10" s="56" customFormat="1" ht="4.5" customHeight="1">
      <c r="A54" s="55"/>
      <c r="B54" s="55"/>
      <c r="C54" s="131"/>
      <c r="D54" s="131"/>
      <c r="E54" s="131"/>
      <c r="F54" s="203"/>
      <c r="G54" s="203"/>
      <c r="H54" s="203"/>
      <c r="I54" s="203"/>
      <c r="J54" s="19"/>
    </row>
    <row r="55" spans="1:10" ht="15">
      <c r="A55" s="679" t="s">
        <v>574</v>
      </c>
      <c r="J55" s="19"/>
    </row>
    <row r="56" spans="1:18" ht="15">
      <c r="A56" s="679" t="s">
        <v>575</v>
      </c>
      <c r="J56" s="19"/>
      <c r="K56" s="26"/>
      <c r="L56" s="26"/>
      <c r="M56" s="26"/>
      <c r="N56" s="26"/>
      <c r="O56" s="26"/>
      <c r="P56" s="26"/>
      <c r="Q56" s="26"/>
      <c r="R56" s="26"/>
    </row>
    <row r="57" spans="1:10" ht="15">
      <c r="A57" s="679" t="s">
        <v>576</v>
      </c>
      <c r="J57" s="19"/>
    </row>
    <row r="58" spans="1:10" ht="15">
      <c r="A58" s="679" t="s">
        <v>577</v>
      </c>
      <c r="J58" s="19"/>
    </row>
    <row r="59" spans="1:10" ht="15">
      <c r="A59" s="679" t="s">
        <v>578</v>
      </c>
      <c r="J59" s="19"/>
    </row>
    <row r="60" spans="1:10" ht="15">
      <c r="A60" s="679" t="s">
        <v>579</v>
      </c>
      <c r="J60" s="19"/>
    </row>
    <row r="61" spans="1:10" ht="15">
      <c r="A61" s="680" t="s">
        <v>580</v>
      </c>
      <c r="J61" s="19"/>
    </row>
    <row r="62" spans="1:10" ht="15">
      <c r="A62" s="681" t="s">
        <v>148</v>
      </c>
      <c r="J62" s="19"/>
    </row>
    <row r="63" spans="1:10" ht="15">
      <c r="A63" s="682" t="s">
        <v>307</v>
      </c>
      <c r="J63" s="19"/>
    </row>
    <row r="69" spans="3:10" ht="15">
      <c r="C69" s="53"/>
      <c r="I69" s="53"/>
      <c r="J69" s="53"/>
    </row>
    <row r="98" spans="1:10" s="56" customFormat="1" ht="15" customHeight="1">
      <c r="A98" s="55"/>
      <c r="B98" s="55"/>
      <c r="C98" s="55"/>
      <c r="I98" s="55"/>
      <c r="J98" s="55"/>
    </row>
    <row r="99" spans="1:10" s="56" customFormat="1" ht="15" customHeight="1">
      <c r="A99" s="55"/>
      <c r="B99" s="55"/>
      <c r="C99" s="55"/>
      <c r="I99" s="55"/>
      <c r="J99" s="55"/>
    </row>
    <row r="100" spans="1:10" s="56" customFormat="1" ht="15" customHeight="1">
      <c r="A100" s="55"/>
      <c r="B100" s="55"/>
      <c r="C100" s="55"/>
      <c r="I100" s="55"/>
      <c r="J100" s="55"/>
    </row>
    <row r="101" spans="1:10" s="56" customFormat="1" ht="15" customHeight="1">
      <c r="A101" s="55"/>
      <c r="B101" s="55"/>
      <c r="C101" s="55"/>
      <c r="I101" s="55"/>
      <c r="J101" s="55"/>
    </row>
    <row r="102" spans="1:10" s="56" customFormat="1" ht="15" customHeight="1">
      <c r="A102" s="55"/>
      <c r="B102" s="55"/>
      <c r="C102" s="55"/>
      <c r="I102" s="55"/>
      <c r="J102" s="55"/>
    </row>
    <row r="103" spans="1:10" s="56" customFormat="1" ht="15" customHeight="1">
      <c r="A103" s="55"/>
      <c r="B103" s="55"/>
      <c r="C103" s="55"/>
      <c r="I103" s="55"/>
      <c r="J103" s="55"/>
    </row>
    <row r="104" spans="1:10" s="56" customFormat="1" ht="15" customHeight="1">
      <c r="A104" s="55"/>
      <c r="B104" s="55"/>
      <c r="C104" s="55"/>
      <c r="I104" s="55"/>
      <c r="J104" s="55"/>
    </row>
    <row r="105" spans="1:10" s="56" customFormat="1" ht="15" customHeight="1">
      <c r="A105" s="55"/>
      <c r="B105" s="55"/>
      <c r="C105" s="55"/>
      <c r="I105" s="55"/>
      <c r="J105" s="55"/>
    </row>
    <row r="106" spans="1:10" s="56" customFormat="1" ht="15" customHeight="1">
      <c r="A106" s="55"/>
      <c r="B106" s="55"/>
      <c r="C106" s="55"/>
      <c r="I106" s="55"/>
      <c r="J106" s="55"/>
    </row>
    <row r="107" spans="1:10" s="56" customFormat="1" ht="15" customHeight="1">
      <c r="A107" s="55"/>
      <c r="B107" s="55"/>
      <c r="C107" s="55"/>
      <c r="I107" s="55"/>
      <c r="J107" s="55"/>
    </row>
    <row r="108" spans="1:10" s="56" customFormat="1" ht="15" customHeight="1">
      <c r="A108" s="55"/>
      <c r="B108" s="55"/>
      <c r="C108" s="55"/>
      <c r="I108" s="55"/>
      <c r="J108" s="55"/>
    </row>
    <row r="109" spans="1:10" s="56" customFormat="1" ht="15" customHeight="1">
      <c r="A109" s="55"/>
      <c r="B109" s="55"/>
      <c r="C109" s="55"/>
      <c r="I109" s="55"/>
      <c r="J109" s="55"/>
    </row>
    <row r="110" spans="1:10" s="56" customFormat="1" ht="15" customHeight="1">
      <c r="A110" s="55"/>
      <c r="B110" s="55"/>
      <c r="C110" s="55"/>
      <c r="I110" s="55"/>
      <c r="J110" s="55"/>
    </row>
    <row r="111" spans="1:10" s="56" customFormat="1" ht="15" customHeight="1">
      <c r="A111" s="55"/>
      <c r="B111" s="55"/>
      <c r="C111" s="55"/>
      <c r="I111" s="55"/>
      <c r="J111" s="55"/>
    </row>
    <row r="112" spans="1:10" s="56" customFormat="1" ht="15" customHeight="1">
      <c r="A112" s="55"/>
      <c r="B112" s="55"/>
      <c r="C112" s="55"/>
      <c r="I112" s="55"/>
      <c r="J112" s="55"/>
    </row>
    <row r="113" spans="1:10" s="56" customFormat="1" ht="15" customHeight="1">
      <c r="A113" s="55"/>
      <c r="B113" s="55"/>
      <c r="C113" s="55"/>
      <c r="I113" s="55"/>
      <c r="J113" s="55"/>
    </row>
    <row r="114" spans="1:10" s="56" customFormat="1" ht="15" customHeight="1">
      <c r="A114" s="55"/>
      <c r="B114" s="55"/>
      <c r="C114" s="55"/>
      <c r="I114" s="55"/>
      <c r="J114" s="55"/>
    </row>
    <row r="115" spans="1:10" s="56" customFormat="1" ht="15" customHeight="1">
      <c r="A115" s="55"/>
      <c r="B115" s="55"/>
      <c r="C115" s="55"/>
      <c r="I115" s="55"/>
      <c r="J115" s="55"/>
    </row>
    <row r="116" spans="1:10" s="56" customFormat="1" ht="15" customHeight="1">
      <c r="A116" s="55"/>
      <c r="B116" s="55"/>
      <c r="C116" s="55"/>
      <c r="I116" s="55"/>
      <c r="J116" s="55"/>
    </row>
    <row r="117" spans="1:10" s="56" customFormat="1" ht="15" customHeight="1">
      <c r="A117" s="55"/>
      <c r="B117" s="55"/>
      <c r="C117" s="55"/>
      <c r="I117" s="55"/>
      <c r="J117" s="55"/>
    </row>
    <row r="118" spans="1:10" s="56" customFormat="1" ht="15" customHeight="1">
      <c r="A118" s="55"/>
      <c r="B118" s="55"/>
      <c r="C118" s="55"/>
      <c r="I118" s="55"/>
      <c r="J118" s="55"/>
    </row>
    <row r="119" spans="1:10" s="56" customFormat="1" ht="15" customHeight="1">
      <c r="A119" s="55"/>
      <c r="B119" s="55"/>
      <c r="C119" s="55"/>
      <c r="I119" s="55"/>
      <c r="J119" s="55"/>
    </row>
    <row r="120" spans="1:10" s="56" customFormat="1" ht="15" customHeight="1">
      <c r="A120" s="55"/>
      <c r="B120" s="55"/>
      <c r="C120" s="55"/>
      <c r="I120" s="55"/>
      <c r="J120" s="55"/>
    </row>
    <row r="121" spans="1:10" s="56" customFormat="1" ht="15" customHeight="1">
      <c r="A121" s="55"/>
      <c r="B121" s="55"/>
      <c r="C121" s="55"/>
      <c r="I121" s="55"/>
      <c r="J121" s="55"/>
    </row>
    <row r="122" spans="1:10" s="56" customFormat="1" ht="15" customHeight="1">
      <c r="A122" s="55"/>
      <c r="B122" s="55"/>
      <c r="C122" s="55"/>
      <c r="I122" s="55"/>
      <c r="J122" s="55"/>
    </row>
    <row r="123" spans="1:10" s="56" customFormat="1" ht="15" customHeight="1">
      <c r="A123" s="55"/>
      <c r="B123" s="55"/>
      <c r="C123" s="55"/>
      <c r="I123" s="55"/>
      <c r="J123" s="55"/>
    </row>
    <row r="124" spans="1:10" s="56" customFormat="1" ht="15" customHeight="1">
      <c r="A124" s="55"/>
      <c r="B124" s="55"/>
      <c r="C124" s="55"/>
      <c r="I124" s="55"/>
      <c r="J124" s="55"/>
    </row>
    <row r="125" spans="1:10" s="56" customFormat="1" ht="15" customHeight="1">
      <c r="A125" s="55"/>
      <c r="B125" s="55"/>
      <c r="C125" s="55"/>
      <c r="I125" s="55"/>
      <c r="J125" s="55"/>
    </row>
    <row r="126" spans="1:10" s="56" customFormat="1" ht="15" customHeight="1">
      <c r="A126" s="55"/>
      <c r="B126" s="55"/>
      <c r="C126" s="55"/>
      <c r="I126" s="55"/>
      <c r="J126" s="55"/>
    </row>
    <row r="127" spans="1:10" s="56" customFormat="1" ht="15" customHeight="1">
      <c r="A127" s="55"/>
      <c r="B127" s="55"/>
      <c r="C127" s="55"/>
      <c r="I127" s="55"/>
      <c r="J127" s="55"/>
    </row>
    <row r="128" spans="1:10" s="56" customFormat="1" ht="15" customHeight="1">
      <c r="A128" s="55"/>
      <c r="B128" s="55"/>
      <c r="C128" s="55"/>
      <c r="I128" s="55"/>
      <c r="J128" s="55"/>
    </row>
    <row r="129" spans="1:10" s="56" customFormat="1" ht="15" customHeight="1">
      <c r="A129" s="55"/>
      <c r="B129" s="55"/>
      <c r="C129" s="55"/>
      <c r="I129" s="55"/>
      <c r="J129" s="55"/>
    </row>
    <row r="130" spans="1:10" s="56" customFormat="1" ht="15" customHeight="1">
      <c r="A130" s="55"/>
      <c r="B130" s="55"/>
      <c r="C130" s="55"/>
      <c r="I130" s="55"/>
      <c r="J130" s="55"/>
    </row>
    <row r="131" spans="1:10" s="56" customFormat="1" ht="15" customHeight="1">
      <c r="A131" s="55"/>
      <c r="B131" s="55"/>
      <c r="C131" s="55"/>
      <c r="I131" s="55"/>
      <c r="J131" s="55"/>
    </row>
    <row r="132" spans="1:10" s="56" customFormat="1" ht="15" customHeight="1">
      <c r="A132" s="55"/>
      <c r="B132" s="55"/>
      <c r="C132" s="55"/>
      <c r="I132" s="55"/>
      <c r="J132" s="55"/>
    </row>
    <row r="133" spans="1:10" s="56" customFormat="1" ht="15" customHeight="1">
      <c r="A133" s="55"/>
      <c r="B133" s="55"/>
      <c r="C133" s="55"/>
      <c r="I133" s="55"/>
      <c r="J133" s="55"/>
    </row>
    <row r="134" spans="1:10" s="56" customFormat="1" ht="15" customHeight="1">
      <c r="A134" s="55"/>
      <c r="B134" s="55"/>
      <c r="C134" s="55"/>
      <c r="I134" s="55"/>
      <c r="J134" s="55"/>
    </row>
    <row r="135" spans="1:10" s="56" customFormat="1" ht="15" customHeight="1">
      <c r="A135" s="55"/>
      <c r="B135" s="55"/>
      <c r="C135" s="55"/>
      <c r="I135" s="55"/>
      <c r="J135" s="55"/>
    </row>
    <row r="136" spans="1:10" s="56" customFormat="1" ht="15" customHeight="1">
      <c r="A136" s="55"/>
      <c r="B136" s="55"/>
      <c r="C136" s="55"/>
      <c r="I136" s="55"/>
      <c r="J136" s="55"/>
    </row>
    <row r="137" spans="1:10" s="56" customFormat="1" ht="15" customHeight="1">
      <c r="A137" s="55"/>
      <c r="B137" s="55"/>
      <c r="C137" s="55"/>
      <c r="I137" s="55"/>
      <c r="J137" s="55"/>
    </row>
    <row r="138" spans="1:10" s="56" customFormat="1" ht="15" customHeight="1">
      <c r="A138" s="55"/>
      <c r="B138" s="55"/>
      <c r="C138" s="55"/>
      <c r="I138" s="55"/>
      <c r="J138" s="55"/>
    </row>
    <row r="139" spans="1:10" s="56" customFormat="1" ht="15" customHeight="1">
      <c r="A139" s="55"/>
      <c r="B139" s="55"/>
      <c r="C139" s="55"/>
      <c r="I139" s="55"/>
      <c r="J139" s="55"/>
    </row>
    <row r="140" spans="1:10" s="56" customFormat="1" ht="15" customHeight="1">
      <c r="A140" s="55"/>
      <c r="B140" s="55"/>
      <c r="C140" s="55"/>
      <c r="I140" s="55"/>
      <c r="J140" s="55"/>
    </row>
    <row r="141" spans="1:10" s="56" customFormat="1" ht="15" customHeight="1">
      <c r="A141" s="55"/>
      <c r="B141" s="55"/>
      <c r="C141" s="55"/>
      <c r="I141" s="55"/>
      <c r="J141" s="55"/>
    </row>
    <row r="142" spans="1:9" s="56" customFormat="1" ht="15" customHeight="1">
      <c r="A142" s="55"/>
      <c r="B142" s="55"/>
      <c r="H142" s="55"/>
      <c r="I142" s="55"/>
    </row>
    <row r="143" spans="1:10" s="56" customFormat="1" ht="15" customHeight="1">
      <c r="A143" s="55"/>
      <c r="B143" s="55"/>
      <c r="C143" s="55"/>
      <c r="I143" s="55"/>
      <c r="J143" s="55"/>
    </row>
    <row r="144" spans="1:10" s="56" customFormat="1" ht="15" customHeight="1">
      <c r="A144" s="55"/>
      <c r="B144" s="55"/>
      <c r="C144" s="55"/>
      <c r="I144" s="55"/>
      <c r="J144" s="55"/>
    </row>
    <row r="145" spans="1:10" s="56" customFormat="1" ht="15" customHeight="1">
      <c r="A145" s="55"/>
      <c r="B145" s="55"/>
      <c r="C145" s="55"/>
      <c r="I145" s="55"/>
      <c r="J145" s="55"/>
    </row>
    <row r="146" spans="1:10" s="56" customFormat="1" ht="15" customHeight="1">
      <c r="A146" s="55"/>
      <c r="B146" s="55"/>
      <c r="C146" s="55"/>
      <c r="I146" s="55"/>
      <c r="J146" s="55"/>
    </row>
    <row r="147" spans="1:10" s="56" customFormat="1" ht="15" customHeight="1">
      <c r="A147" s="55"/>
      <c r="B147" s="55"/>
      <c r="C147" s="55"/>
      <c r="I147" s="55"/>
      <c r="J147" s="55"/>
    </row>
    <row r="148" spans="1:10" s="56" customFormat="1" ht="15" customHeight="1">
      <c r="A148" s="55"/>
      <c r="B148" s="55"/>
      <c r="C148" s="55"/>
      <c r="I148" s="55"/>
      <c r="J148" s="55"/>
    </row>
    <row r="149" spans="1:10" s="56" customFormat="1" ht="15" customHeight="1">
      <c r="A149" s="55"/>
      <c r="B149" s="55"/>
      <c r="C149" s="55"/>
      <c r="I149" s="55"/>
      <c r="J149" s="55"/>
    </row>
    <row r="150" spans="1:10" s="56" customFormat="1" ht="15" customHeight="1">
      <c r="A150" s="55"/>
      <c r="B150" s="55"/>
      <c r="C150" s="55"/>
      <c r="I150" s="55"/>
      <c r="J150" s="55"/>
    </row>
    <row r="151" spans="1:10" s="56" customFormat="1" ht="15" customHeight="1">
      <c r="A151" s="55"/>
      <c r="B151" s="55"/>
      <c r="C151" s="55"/>
      <c r="I151" s="55"/>
      <c r="J151" s="55"/>
    </row>
    <row r="152" spans="1:10" s="56" customFormat="1" ht="15" customHeight="1">
      <c r="A152" s="55"/>
      <c r="B152" s="55"/>
      <c r="C152" s="55"/>
      <c r="I152" s="55"/>
      <c r="J152" s="55"/>
    </row>
    <row r="153" spans="1:10" s="56" customFormat="1" ht="15" customHeight="1">
      <c r="A153" s="55"/>
      <c r="B153" s="55"/>
      <c r="C153" s="55"/>
      <c r="I153" s="55"/>
      <c r="J153" s="55"/>
    </row>
    <row r="154" spans="1:10" s="56" customFormat="1" ht="15" customHeight="1">
      <c r="A154" s="55"/>
      <c r="B154" s="55"/>
      <c r="C154" s="55"/>
      <c r="I154" s="55"/>
      <c r="J154" s="55"/>
    </row>
    <row r="155" spans="1:10" s="56" customFormat="1" ht="15" customHeight="1">
      <c r="A155" s="55"/>
      <c r="B155" s="55"/>
      <c r="C155" s="55"/>
      <c r="I155" s="55"/>
      <c r="J155" s="55"/>
    </row>
    <row r="156" spans="1:10" s="56" customFormat="1" ht="15" customHeight="1">
      <c r="A156" s="55"/>
      <c r="B156" s="55"/>
      <c r="C156" s="55"/>
      <c r="I156" s="55"/>
      <c r="J156" s="55"/>
    </row>
    <row r="157" spans="1:10" s="56" customFormat="1" ht="15" customHeight="1">
      <c r="A157" s="55"/>
      <c r="B157" s="55"/>
      <c r="C157" s="55"/>
      <c r="I157" s="55"/>
      <c r="J157" s="55"/>
    </row>
    <row r="158" spans="1:10" s="56" customFormat="1" ht="15" customHeight="1">
      <c r="A158" s="55"/>
      <c r="B158" s="55"/>
      <c r="C158" s="55"/>
      <c r="I158" s="55"/>
      <c r="J158" s="55"/>
    </row>
  </sheetData>
  <sheetProtection/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6" r:id="rId1"/>
  <headerFooter alignWithMargins="0">
    <oddFooter xml:space="preserve">&amp;L &amp;C &amp;R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18.625" style="53" customWidth="1"/>
    <col min="2" max="2" width="9.375" style="53" customWidth="1"/>
    <col min="3" max="10" width="8.875" style="53" customWidth="1"/>
    <col min="11" max="11" width="10.00390625" style="53" customWidth="1"/>
    <col min="12" max="16384" width="9.00390625" style="53" customWidth="1"/>
  </cols>
  <sheetData>
    <row r="1" spans="1:10" s="56" customFormat="1" ht="15" customHeight="1">
      <c r="A1" s="208" t="s">
        <v>573</v>
      </c>
      <c r="B1" s="184"/>
      <c r="C1" s="55"/>
      <c r="I1" s="55"/>
      <c r="J1" s="55"/>
    </row>
    <row r="2" spans="1:10" s="56" customFormat="1" ht="9.75" customHeight="1">
      <c r="A2" s="184"/>
      <c r="B2" s="184"/>
      <c r="C2" s="55"/>
      <c r="I2" s="55"/>
      <c r="J2" s="55"/>
    </row>
    <row r="3" spans="1:10" s="56" customFormat="1" ht="9.75" customHeight="1">
      <c r="A3" s="184"/>
      <c r="B3" s="184"/>
      <c r="C3" s="55"/>
      <c r="I3" s="55"/>
      <c r="J3" s="55"/>
    </row>
    <row r="4" spans="1:9" s="56" customFormat="1" ht="15" customHeight="1">
      <c r="A4" s="52" t="s">
        <v>149</v>
      </c>
      <c r="B4" s="52"/>
      <c r="C4" s="55"/>
      <c r="I4" s="316"/>
    </row>
    <row r="5" spans="1:10" s="56" customFormat="1" ht="9.75" customHeight="1">
      <c r="A5" s="55"/>
      <c r="B5" s="55"/>
      <c r="J5" s="202" t="s">
        <v>313</v>
      </c>
    </row>
    <row r="6" spans="1:10" s="102" customFormat="1" ht="15" customHeight="1">
      <c r="A6" s="174"/>
      <c r="B6" s="103"/>
      <c r="C6" s="1012">
        <v>2013</v>
      </c>
      <c r="D6" s="1014">
        <v>2014</v>
      </c>
      <c r="E6" s="1016">
        <v>2015</v>
      </c>
      <c r="F6" s="17">
        <v>2015</v>
      </c>
      <c r="G6" s="17">
        <v>2015</v>
      </c>
      <c r="H6" s="17">
        <v>2016</v>
      </c>
      <c r="I6" s="17">
        <v>2016</v>
      </c>
      <c r="J6" s="17">
        <v>2016</v>
      </c>
    </row>
    <row r="7" spans="1:10" s="56" customFormat="1" ht="15" customHeight="1">
      <c r="A7" s="69"/>
      <c r="B7" s="101"/>
      <c r="C7" s="1013"/>
      <c r="D7" s="1015"/>
      <c r="E7" s="1017"/>
      <c r="F7" s="95" t="s">
        <v>749</v>
      </c>
      <c r="G7" s="95" t="s">
        <v>750</v>
      </c>
      <c r="H7" s="95" t="s">
        <v>751</v>
      </c>
      <c r="I7" s="95" t="s">
        <v>748</v>
      </c>
      <c r="J7" s="95" t="s">
        <v>749</v>
      </c>
    </row>
    <row r="8" spans="1:3" s="56" customFormat="1" ht="3.75" customHeight="1">
      <c r="A8" s="86"/>
      <c r="B8" s="185"/>
      <c r="C8" s="284"/>
    </row>
    <row r="9" spans="1:12" s="56" customFormat="1" ht="15" customHeight="1">
      <c r="A9" s="91" t="s">
        <v>411</v>
      </c>
      <c r="B9" s="207" t="s">
        <v>342</v>
      </c>
      <c r="C9" s="533">
        <v>432429</v>
      </c>
      <c r="D9" s="533">
        <v>476610.8</v>
      </c>
      <c r="E9" s="533">
        <v>460788.8</v>
      </c>
      <c r="F9" s="533">
        <v>470617.4</v>
      </c>
      <c r="G9" s="533">
        <v>460788.8</v>
      </c>
      <c r="H9" s="533">
        <v>465488</v>
      </c>
      <c r="I9" s="533">
        <v>465952.4</v>
      </c>
      <c r="J9" s="533">
        <v>492470.5</v>
      </c>
      <c r="K9" s="130"/>
      <c r="L9" s="130"/>
    </row>
    <row r="10" spans="1:12" s="56" customFormat="1" ht="15" customHeight="1">
      <c r="A10" s="55"/>
      <c r="B10" s="207" t="s">
        <v>321</v>
      </c>
      <c r="C10" s="26">
        <v>17.7</v>
      </c>
      <c r="D10" s="26">
        <v>10.2</v>
      </c>
      <c r="E10" s="26">
        <v>-3.3</v>
      </c>
      <c r="F10" s="26">
        <v>-1.4</v>
      </c>
      <c r="G10" s="26">
        <v>-3.3</v>
      </c>
      <c r="H10" s="26">
        <v>-0.1</v>
      </c>
      <c r="I10" s="26">
        <v>-2.4</v>
      </c>
      <c r="J10" s="26">
        <v>4.6</v>
      </c>
      <c r="K10" s="130"/>
      <c r="L10" s="230"/>
    </row>
    <row r="11" spans="1:11" s="56" customFormat="1" ht="6.75" customHeight="1">
      <c r="A11" s="55"/>
      <c r="B11" s="94"/>
      <c r="D11" s="120"/>
      <c r="E11" s="120"/>
      <c r="F11" s="120"/>
      <c r="G11" s="120"/>
      <c r="H11" s="120"/>
      <c r="I11" s="120"/>
      <c r="J11" s="120"/>
      <c r="K11" s="130"/>
    </row>
    <row r="12" spans="1:11" s="56" customFormat="1" ht="15" customHeight="1">
      <c r="A12" s="91" t="s">
        <v>150</v>
      </c>
      <c r="B12" s="207" t="s">
        <v>342</v>
      </c>
      <c r="C12" s="533">
        <v>49955.9</v>
      </c>
      <c r="D12" s="533">
        <v>51002.3</v>
      </c>
      <c r="E12" s="533">
        <v>49621.2</v>
      </c>
      <c r="F12" s="533">
        <v>47336.7</v>
      </c>
      <c r="G12" s="533">
        <v>49621.2</v>
      </c>
      <c r="H12" s="533">
        <v>54456.3</v>
      </c>
      <c r="I12" s="533">
        <v>47002.7</v>
      </c>
      <c r="J12" s="533">
        <v>51986.8</v>
      </c>
      <c r="K12" s="130"/>
    </row>
    <row r="13" spans="1:13" s="56" customFormat="1" ht="15" customHeight="1">
      <c r="A13" s="55"/>
      <c r="B13" s="207" t="s">
        <v>321</v>
      </c>
      <c r="C13" s="26">
        <v>24.4</v>
      </c>
      <c r="D13" s="26">
        <v>2.1</v>
      </c>
      <c r="E13" s="26">
        <v>-2.7</v>
      </c>
      <c r="F13" s="26">
        <v>-3.3</v>
      </c>
      <c r="G13" s="26">
        <v>-2.7</v>
      </c>
      <c r="H13" s="26">
        <v>11.1</v>
      </c>
      <c r="I13" s="26">
        <v>-14.7</v>
      </c>
      <c r="J13" s="26">
        <v>9.8</v>
      </c>
      <c r="K13" s="26"/>
      <c r="L13" s="26"/>
      <c r="M13" s="26"/>
    </row>
    <row r="14" spans="1:11" s="56" customFormat="1" ht="6.75" customHeight="1">
      <c r="A14" s="55"/>
      <c r="B14" s="94"/>
      <c r="D14" s="120"/>
      <c r="E14" s="120"/>
      <c r="F14" s="120"/>
      <c r="G14" s="120"/>
      <c r="H14" s="120"/>
      <c r="I14" s="120"/>
      <c r="J14" s="120"/>
      <c r="K14" s="130"/>
    </row>
    <row r="15" spans="1:11" s="56" customFormat="1" ht="15" customHeight="1">
      <c r="A15" s="91" t="s">
        <v>151</v>
      </c>
      <c r="B15" s="207" t="s">
        <v>342</v>
      </c>
      <c r="C15" s="533">
        <v>17111.1</v>
      </c>
      <c r="D15" s="533">
        <v>19182</v>
      </c>
      <c r="E15" s="533">
        <v>21554.4</v>
      </c>
      <c r="F15" s="533">
        <v>19925.3</v>
      </c>
      <c r="G15" s="533">
        <v>21554.4</v>
      </c>
      <c r="H15" s="533">
        <v>21008.4</v>
      </c>
      <c r="I15" s="533">
        <v>20388.9</v>
      </c>
      <c r="J15" s="533">
        <v>22748.8</v>
      </c>
      <c r="K15" s="130"/>
    </row>
    <row r="16" spans="1:11" s="56" customFormat="1" ht="15" customHeight="1">
      <c r="A16" s="55"/>
      <c r="B16" s="207" t="s">
        <v>321</v>
      </c>
      <c r="C16" s="26">
        <v>29</v>
      </c>
      <c r="D16" s="26">
        <v>12.1</v>
      </c>
      <c r="E16" s="26">
        <v>12.4</v>
      </c>
      <c r="F16" s="26">
        <v>5.6</v>
      </c>
      <c r="G16" s="26">
        <v>12.4</v>
      </c>
      <c r="H16" s="26">
        <v>4.6</v>
      </c>
      <c r="I16" s="26">
        <v>-0.4</v>
      </c>
      <c r="J16" s="26">
        <v>14.2</v>
      </c>
      <c r="K16" s="130"/>
    </row>
    <row r="17" spans="1:11" s="56" customFormat="1" ht="6.75" customHeight="1">
      <c r="A17" s="55"/>
      <c r="B17" s="94"/>
      <c r="D17" s="120"/>
      <c r="E17" s="120"/>
      <c r="F17" s="120"/>
      <c r="G17" s="120"/>
      <c r="H17" s="120"/>
      <c r="I17" s="120"/>
      <c r="J17" s="120"/>
      <c r="K17" s="130"/>
    </row>
    <row r="18" spans="1:12" s="56" customFormat="1" ht="15" customHeight="1">
      <c r="A18" s="91" t="s">
        <v>152</v>
      </c>
      <c r="B18" s="207" t="s">
        <v>342</v>
      </c>
      <c r="C18" s="533">
        <v>31856.8</v>
      </c>
      <c r="D18" s="533">
        <v>30328.4</v>
      </c>
      <c r="E18" s="533">
        <v>26702.5</v>
      </c>
      <c r="F18" s="533">
        <v>26084.6</v>
      </c>
      <c r="G18" s="533">
        <v>26702.5</v>
      </c>
      <c r="H18" s="533">
        <v>32042.2</v>
      </c>
      <c r="I18" s="533">
        <v>25400.8</v>
      </c>
      <c r="J18" s="533">
        <v>28040.3</v>
      </c>
      <c r="K18" s="130"/>
      <c r="L18" s="106"/>
    </row>
    <row r="19" spans="1:12" s="56" customFormat="1" ht="15" customHeight="1">
      <c r="A19" s="55"/>
      <c r="B19" s="207" t="s">
        <v>321</v>
      </c>
      <c r="C19" s="26">
        <v>22.1</v>
      </c>
      <c r="D19" s="26">
        <v>-4.8</v>
      </c>
      <c r="E19" s="26">
        <v>-12</v>
      </c>
      <c r="F19" s="26">
        <v>-9.1</v>
      </c>
      <c r="G19" s="26">
        <v>-12</v>
      </c>
      <c r="H19" s="26">
        <v>16.9</v>
      </c>
      <c r="I19" s="26">
        <v>-23.7</v>
      </c>
      <c r="J19" s="26">
        <v>7.5</v>
      </c>
      <c r="K19" s="130"/>
      <c r="L19" s="130"/>
    </row>
    <row r="20" spans="1:11" s="56" customFormat="1" ht="6.75" customHeight="1">
      <c r="A20" s="55"/>
      <c r="B20" s="94"/>
      <c r="D20" s="120"/>
      <c r="E20" s="120"/>
      <c r="F20" s="120"/>
      <c r="G20" s="120"/>
      <c r="H20" s="120"/>
      <c r="I20" s="120"/>
      <c r="J20" s="120"/>
      <c r="K20" s="130"/>
    </row>
    <row r="21" spans="1:12" s="56" customFormat="1" ht="15" customHeight="1">
      <c r="A21" s="91" t="s">
        <v>153</v>
      </c>
      <c r="B21" s="207" t="s">
        <v>342</v>
      </c>
      <c r="C21" s="533">
        <v>988</v>
      </c>
      <c r="D21" s="533">
        <v>1492</v>
      </c>
      <c r="E21" s="533">
        <v>1364.2</v>
      </c>
      <c r="F21" s="533">
        <v>1326.8</v>
      </c>
      <c r="G21" s="533">
        <v>1364.2</v>
      </c>
      <c r="H21" s="533">
        <v>1405.6</v>
      </c>
      <c r="I21" s="533">
        <v>1212.9</v>
      </c>
      <c r="J21" s="533">
        <v>1197.7</v>
      </c>
      <c r="K21" s="130"/>
      <c r="L21" s="106"/>
    </row>
    <row r="22" spans="1:12" s="56" customFormat="1" ht="15" customHeight="1">
      <c r="A22" s="55"/>
      <c r="B22" s="207" t="s">
        <v>321</v>
      </c>
      <c r="C22" s="26">
        <v>23.1</v>
      </c>
      <c r="D22" s="26">
        <v>51</v>
      </c>
      <c r="E22" s="26">
        <v>-8.6</v>
      </c>
      <c r="F22" s="26">
        <v>-4.9</v>
      </c>
      <c r="G22" s="26">
        <v>-8.6</v>
      </c>
      <c r="H22" s="26">
        <v>-9.2</v>
      </c>
      <c r="I22" s="26">
        <v>-9.3</v>
      </c>
      <c r="J22" s="26">
        <v>-9.7</v>
      </c>
      <c r="K22" s="130"/>
      <c r="L22" s="130"/>
    </row>
    <row r="23" spans="1:11" s="56" customFormat="1" ht="6.75" customHeight="1">
      <c r="A23" s="55"/>
      <c r="B23" s="94"/>
      <c r="D23" s="120"/>
      <c r="E23" s="120"/>
      <c r="F23" s="120"/>
      <c r="G23" s="120"/>
      <c r="H23" s="120"/>
      <c r="I23" s="120"/>
      <c r="J23" s="120"/>
      <c r="K23" s="130"/>
    </row>
    <row r="24" spans="1:11" s="56" customFormat="1" ht="15" customHeight="1">
      <c r="A24" s="55" t="s">
        <v>154</v>
      </c>
      <c r="B24" s="207" t="s">
        <v>342</v>
      </c>
      <c r="C24" s="533">
        <v>116735.2</v>
      </c>
      <c r="D24" s="533">
        <v>133073.6</v>
      </c>
      <c r="E24" s="533">
        <v>145546.7</v>
      </c>
      <c r="F24" s="533">
        <v>148676.9</v>
      </c>
      <c r="G24" s="533">
        <v>145546.7</v>
      </c>
      <c r="H24" s="533">
        <v>151827.5</v>
      </c>
      <c r="I24" s="533">
        <v>154253.2</v>
      </c>
      <c r="J24" s="533">
        <v>167077.7</v>
      </c>
      <c r="K24" s="130"/>
    </row>
    <row r="25" spans="1:11" s="56" customFormat="1" ht="15" customHeight="1">
      <c r="A25" s="55"/>
      <c r="B25" s="207" t="s">
        <v>321</v>
      </c>
      <c r="C25" s="26">
        <v>9.7</v>
      </c>
      <c r="D25" s="26">
        <v>14</v>
      </c>
      <c r="E25" s="26">
        <v>9.4</v>
      </c>
      <c r="F25" s="26">
        <v>12.1</v>
      </c>
      <c r="G25" s="26">
        <v>9.4</v>
      </c>
      <c r="H25" s="26">
        <v>8.7</v>
      </c>
      <c r="I25" s="26">
        <v>7.9</v>
      </c>
      <c r="J25" s="26">
        <v>12.4</v>
      </c>
      <c r="K25" s="130"/>
    </row>
    <row r="26" spans="1:11" s="56" customFormat="1" ht="6.75" customHeight="1">
      <c r="A26" s="55"/>
      <c r="B26" s="94"/>
      <c r="D26" s="120"/>
      <c r="E26" s="120"/>
      <c r="F26" s="120"/>
      <c r="G26" s="120"/>
      <c r="H26" s="120"/>
      <c r="I26" s="120"/>
      <c r="J26" s="120"/>
      <c r="K26" s="130"/>
    </row>
    <row r="27" spans="1:11" s="56" customFormat="1" ht="15" customHeight="1">
      <c r="A27" s="91" t="s">
        <v>151</v>
      </c>
      <c r="B27" s="207" t="s">
        <v>342</v>
      </c>
      <c r="C27" s="533">
        <v>44019.4</v>
      </c>
      <c r="D27" s="533">
        <v>51324.9</v>
      </c>
      <c r="E27" s="533">
        <v>59563</v>
      </c>
      <c r="F27" s="533">
        <v>57158.5</v>
      </c>
      <c r="G27" s="533">
        <v>59563</v>
      </c>
      <c r="H27" s="533">
        <v>61611.8</v>
      </c>
      <c r="I27" s="533">
        <v>62866.6</v>
      </c>
      <c r="J27" s="533">
        <v>67031</v>
      </c>
      <c r="K27" s="130"/>
    </row>
    <row r="28" spans="1:11" s="56" customFormat="1" ht="15" customHeight="1">
      <c r="A28" s="55"/>
      <c r="B28" s="207" t="s">
        <v>321</v>
      </c>
      <c r="C28" s="26">
        <v>18.5</v>
      </c>
      <c r="D28" s="26">
        <v>16.6</v>
      </c>
      <c r="E28" s="26">
        <v>16.1</v>
      </c>
      <c r="F28" s="26">
        <v>12.9</v>
      </c>
      <c r="G28" s="26">
        <v>16.1</v>
      </c>
      <c r="H28" s="26">
        <v>13</v>
      </c>
      <c r="I28" s="26">
        <v>14.3</v>
      </c>
      <c r="J28" s="26">
        <v>17.3</v>
      </c>
      <c r="K28" s="130"/>
    </row>
    <row r="29" spans="1:11" s="56" customFormat="1" ht="6.75" customHeight="1">
      <c r="A29" s="55"/>
      <c r="B29" s="94"/>
      <c r="D29" s="120"/>
      <c r="E29" s="120"/>
      <c r="F29" s="120"/>
      <c r="G29" s="120"/>
      <c r="H29" s="120"/>
      <c r="I29" s="120"/>
      <c r="J29" s="120"/>
      <c r="K29" s="130"/>
    </row>
    <row r="30" spans="1:11" s="56" customFormat="1" ht="15" customHeight="1">
      <c r="A30" s="91" t="s">
        <v>152</v>
      </c>
      <c r="B30" s="207" t="s">
        <v>342</v>
      </c>
      <c r="C30" s="533">
        <v>55952.6</v>
      </c>
      <c r="D30" s="533">
        <v>64750.5</v>
      </c>
      <c r="E30" s="533">
        <v>65926.4</v>
      </c>
      <c r="F30" s="533">
        <v>66341.7</v>
      </c>
      <c r="G30" s="533">
        <v>65926.4</v>
      </c>
      <c r="H30" s="533">
        <v>68741.3</v>
      </c>
      <c r="I30" s="533">
        <v>70416.4</v>
      </c>
      <c r="J30" s="533">
        <v>77328.3</v>
      </c>
      <c r="K30" s="130"/>
    </row>
    <row r="31" spans="1:11" s="56" customFormat="1" ht="15" customHeight="1">
      <c r="A31" s="55"/>
      <c r="B31" s="207" t="s">
        <v>321</v>
      </c>
      <c r="C31" s="26">
        <v>2.6</v>
      </c>
      <c r="D31" s="26">
        <v>15.7</v>
      </c>
      <c r="E31" s="26">
        <v>1.8</v>
      </c>
      <c r="F31" s="26">
        <v>0.9</v>
      </c>
      <c r="G31" s="26">
        <v>1.8</v>
      </c>
      <c r="H31" s="26">
        <v>3.5</v>
      </c>
      <c r="I31" s="26">
        <v>4.5</v>
      </c>
      <c r="J31" s="26">
        <v>16.6</v>
      </c>
      <c r="K31" s="130"/>
    </row>
    <row r="32" spans="1:11" s="56" customFormat="1" ht="6.75" customHeight="1">
      <c r="A32" s="55"/>
      <c r="B32" s="94"/>
      <c r="D32" s="120"/>
      <c r="E32" s="120"/>
      <c r="F32" s="120"/>
      <c r="G32" s="120"/>
      <c r="H32" s="120"/>
      <c r="I32" s="120"/>
      <c r="J32" s="120"/>
      <c r="K32" s="130"/>
    </row>
    <row r="33" spans="1:11" s="56" customFormat="1" ht="15" customHeight="1">
      <c r="A33" s="91" t="s">
        <v>153</v>
      </c>
      <c r="B33" s="207" t="s">
        <v>342</v>
      </c>
      <c r="C33" s="533">
        <v>16763.2</v>
      </c>
      <c r="D33" s="533">
        <v>16998.2</v>
      </c>
      <c r="E33" s="533">
        <v>20057.3</v>
      </c>
      <c r="F33" s="533">
        <v>25176.7</v>
      </c>
      <c r="G33" s="533">
        <v>20057.3</v>
      </c>
      <c r="H33" s="533">
        <v>21474.4</v>
      </c>
      <c r="I33" s="533">
        <v>20970.2</v>
      </c>
      <c r="J33" s="533">
        <v>22718.4</v>
      </c>
      <c r="K33" s="130"/>
    </row>
    <row r="34" spans="1:11" s="56" customFormat="1" ht="15" customHeight="1">
      <c r="A34" s="55"/>
      <c r="B34" s="207" t="s">
        <v>321</v>
      </c>
      <c r="C34" s="26">
        <v>14.2</v>
      </c>
      <c r="D34" s="26">
        <v>1.4</v>
      </c>
      <c r="E34" s="26">
        <v>18</v>
      </c>
      <c r="F34" s="26">
        <v>54.4</v>
      </c>
      <c r="G34" s="26">
        <v>18</v>
      </c>
      <c r="H34" s="26">
        <v>14.4</v>
      </c>
      <c r="I34" s="26">
        <v>1.8</v>
      </c>
      <c r="J34" s="26">
        <v>-9.8</v>
      </c>
      <c r="K34" s="130"/>
    </row>
    <row r="35" spans="1:11" s="56" customFormat="1" ht="6.75" customHeight="1">
      <c r="A35" s="55"/>
      <c r="B35" s="94"/>
      <c r="D35" s="120"/>
      <c r="E35" s="120"/>
      <c r="F35" s="120"/>
      <c r="G35" s="120"/>
      <c r="H35" s="120"/>
      <c r="I35" s="120"/>
      <c r="J35" s="120"/>
      <c r="K35" s="130"/>
    </row>
    <row r="36" spans="1:11" s="56" customFormat="1" ht="15" customHeight="1">
      <c r="A36" s="91" t="s">
        <v>155</v>
      </c>
      <c r="B36" s="207" t="s">
        <v>342</v>
      </c>
      <c r="C36" s="533">
        <v>406.5</v>
      </c>
      <c r="D36" s="533">
        <v>452.1</v>
      </c>
      <c r="E36" s="533">
        <v>280.3</v>
      </c>
      <c r="F36" s="533">
        <v>277.1</v>
      </c>
      <c r="G36" s="533">
        <v>280.3</v>
      </c>
      <c r="H36" s="533">
        <v>211.3</v>
      </c>
      <c r="I36" s="533">
        <v>228.5</v>
      </c>
      <c r="J36" s="533">
        <v>262.8</v>
      </c>
      <c r="K36" s="130"/>
    </row>
    <row r="37" spans="1:11" s="56" customFormat="1" ht="15" customHeight="1">
      <c r="A37" s="55"/>
      <c r="B37" s="207" t="s">
        <v>321</v>
      </c>
      <c r="C37" s="26">
        <v>0.2</v>
      </c>
      <c r="D37" s="26">
        <v>11.2</v>
      </c>
      <c r="E37" s="26">
        <v>-38</v>
      </c>
      <c r="F37" s="26">
        <v>-30.9</v>
      </c>
      <c r="G37" s="26">
        <v>-38</v>
      </c>
      <c r="H37" s="26">
        <v>-44.6</v>
      </c>
      <c r="I37" s="26">
        <v>-21.3</v>
      </c>
      <c r="J37" s="26">
        <v>-5.2</v>
      </c>
      <c r="K37" s="130"/>
    </row>
    <row r="38" spans="1:11" s="56" customFormat="1" ht="6.75" customHeight="1">
      <c r="A38" s="55"/>
      <c r="B38" s="94"/>
      <c r="C38" s="120"/>
      <c r="D38" s="120"/>
      <c r="E38" s="120"/>
      <c r="F38" s="120"/>
      <c r="G38" s="120"/>
      <c r="H38" s="120"/>
      <c r="I38" s="120"/>
      <c r="J38" s="120"/>
      <c r="K38" s="130"/>
    </row>
    <row r="39" spans="1:11" s="56" customFormat="1" ht="15" customHeight="1">
      <c r="A39" s="91" t="s">
        <v>151</v>
      </c>
      <c r="B39" s="207" t="s">
        <v>342</v>
      </c>
      <c r="C39" s="533">
        <v>22.5</v>
      </c>
      <c r="D39" s="533">
        <v>53.4</v>
      </c>
      <c r="E39" s="533">
        <v>52.3</v>
      </c>
      <c r="F39" s="533">
        <v>23.6</v>
      </c>
      <c r="G39" s="533">
        <v>52.3</v>
      </c>
      <c r="H39" s="533">
        <v>17.2</v>
      </c>
      <c r="I39" s="533">
        <v>13.8</v>
      </c>
      <c r="J39" s="533">
        <v>4</v>
      </c>
      <c r="K39" s="130"/>
    </row>
    <row r="40" spans="1:11" s="56" customFormat="1" ht="15" customHeight="1">
      <c r="A40" s="55"/>
      <c r="B40" s="207" t="s">
        <v>321</v>
      </c>
      <c r="C40" s="26">
        <v>-31.6</v>
      </c>
      <c r="D40" s="26">
        <v>137</v>
      </c>
      <c r="E40" s="26">
        <v>-2.1</v>
      </c>
      <c r="F40" s="26">
        <v>-0.5</v>
      </c>
      <c r="G40" s="26">
        <v>-2.1</v>
      </c>
      <c r="H40" s="26">
        <v>-21.9</v>
      </c>
      <c r="I40" s="26">
        <v>3</v>
      </c>
      <c r="J40" s="26">
        <v>-83.2</v>
      </c>
      <c r="K40" s="130"/>
    </row>
    <row r="41" spans="1:11" s="56" customFormat="1" ht="6.75" customHeight="1">
      <c r="A41" s="55"/>
      <c r="B41" s="94"/>
      <c r="C41" s="120"/>
      <c r="D41" s="120"/>
      <c r="E41" s="120"/>
      <c r="F41" s="120"/>
      <c r="G41" s="120"/>
      <c r="H41" s="120"/>
      <c r="I41" s="120"/>
      <c r="J41" s="120"/>
      <c r="K41" s="130"/>
    </row>
    <row r="42" spans="1:11" s="56" customFormat="1" ht="15" customHeight="1">
      <c r="A42" s="91" t="s">
        <v>152</v>
      </c>
      <c r="B42" s="207" t="s">
        <v>342</v>
      </c>
      <c r="C42" s="533">
        <v>311.9</v>
      </c>
      <c r="D42" s="533">
        <v>357.2</v>
      </c>
      <c r="E42" s="533">
        <v>172.3</v>
      </c>
      <c r="F42" s="533">
        <v>224.6</v>
      </c>
      <c r="G42" s="533">
        <v>172.3</v>
      </c>
      <c r="H42" s="533">
        <v>148.7</v>
      </c>
      <c r="I42" s="533">
        <v>190.9</v>
      </c>
      <c r="J42" s="533">
        <v>156.5</v>
      </c>
      <c r="K42" s="130"/>
    </row>
    <row r="43" spans="1:11" s="56" customFormat="1" ht="15" customHeight="1">
      <c r="A43" s="55"/>
      <c r="B43" s="207" t="s">
        <v>321</v>
      </c>
      <c r="C43" s="26">
        <v>-5</v>
      </c>
      <c r="D43" s="26">
        <v>14.5</v>
      </c>
      <c r="E43" s="26">
        <v>-51.7</v>
      </c>
      <c r="F43" s="26">
        <v>-33.1</v>
      </c>
      <c r="G43" s="26">
        <v>-51.7</v>
      </c>
      <c r="H43" s="26">
        <v>-41.4</v>
      </c>
      <c r="I43" s="26">
        <v>-28.5</v>
      </c>
      <c r="J43" s="26">
        <v>-30.3</v>
      </c>
      <c r="K43" s="130"/>
    </row>
    <row r="44" spans="1:11" s="56" customFormat="1" ht="6.75" customHeight="1">
      <c r="A44" s="55"/>
      <c r="B44" s="94"/>
      <c r="C44" s="120"/>
      <c r="D44" s="120"/>
      <c r="E44" s="120"/>
      <c r="F44" s="120"/>
      <c r="G44" s="120"/>
      <c r="H44" s="120"/>
      <c r="I44" s="120"/>
      <c r="J44" s="120"/>
      <c r="K44" s="130"/>
    </row>
    <row r="45" spans="1:11" s="56" customFormat="1" ht="15" customHeight="1">
      <c r="A45" s="91" t="s">
        <v>153</v>
      </c>
      <c r="B45" s="207" t="s">
        <v>342</v>
      </c>
      <c r="C45" s="533">
        <v>72</v>
      </c>
      <c r="D45" s="533">
        <v>41.5</v>
      </c>
      <c r="E45" s="533">
        <v>55.7</v>
      </c>
      <c r="F45" s="533">
        <v>29</v>
      </c>
      <c r="G45" s="533">
        <v>55.7</v>
      </c>
      <c r="H45" s="533">
        <v>45.4</v>
      </c>
      <c r="I45" s="533">
        <v>23.8</v>
      </c>
      <c r="J45" s="533">
        <v>102.3</v>
      </c>
      <c r="K45" s="130"/>
    </row>
    <row r="46" spans="1:11" s="56" customFormat="1" ht="15" customHeight="1">
      <c r="A46" s="55"/>
      <c r="B46" s="207" t="s">
        <v>321</v>
      </c>
      <c r="C46" s="26">
        <v>62</v>
      </c>
      <c r="D46" s="26">
        <v>-42.4</v>
      </c>
      <c r="E46" s="26">
        <v>34.3</v>
      </c>
      <c r="F46" s="26">
        <v>-30.1</v>
      </c>
      <c r="G46" s="26">
        <v>34.3</v>
      </c>
      <c r="H46" s="26">
        <v>-57.1</v>
      </c>
      <c r="I46" s="26">
        <v>131.5</v>
      </c>
      <c r="J46" s="26">
        <v>253.2</v>
      </c>
      <c r="K46" s="130"/>
    </row>
    <row r="47" spans="1:11" s="56" customFormat="1" ht="6.75" customHeight="1">
      <c r="A47" s="55"/>
      <c r="B47" s="94"/>
      <c r="C47" s="120"/>
      <c r="D47" s="120"/>
      <c r="E47" s="120"/>
      <c r="F47" s="120"/>
      <c r="G47" s="120"/>
      <c r="H47" s="120"/>
      <c r="I47" s="120"/>
      <c r="J47" s="120"/>
      <c r="K47" s="130"/>
    </row>
    <row r="48" spans="1:11" s="56" customFormat="1" ht="15" customHeight="1">
      <c r="A48" s="91" t="s">
        <v>408</v>
      </c>
      <c r="B48" s="207" t="s">
        <v>342</v>
      </c>
      <c r="C48" s="533">
        <v>265274.2</v>
      </c>
      <c r="D48" s="533">
        <v>292036.8</v>
      </c>
      <c r="E48" s="533">
        <v>265301</v>
      </c>
      <c r="F48" s="533">
        <v>274284</v>
      </c>
      <c r="G48" s="533">
        <v>265301</v>
      </c>
      <c r="H48" s="533">
        <v>258931.2</v>
      </c>
      <c r="I48" s="533">
        <v>264411.6</v>
      </c>
      <c r="J48" s="533">
        <v>273095.6</v>
      </c>
      <c r="K48" s="130"/>
    </row>
    <row r="49" spans="1:11" s="56" customFormat="1" ht="15" customHeight="1">
      <c r="A49" s="55"/>
      <c r="B49" s="207" t="s">
        <v>321</v>
      </c>
      <c r="C49" s="26">
        <v>20.4</v>
      </c>
      <c r="D49" s="26">
        <v>10.1</v>
      </c>
      <c r="E49" s="26">
        <v>-9.2</v>
      </c>
      <c r="F49" s="26">
        <v>-7.1</v>
      </c>
      <c r="G49" s="26">
        <v>-9.2</v>
      </c>
      <c r="H49" s="26">
        <v>-6.5</v>
      </c>
      <c r="I49" s="26">
        <v>-5.2</v>
      </c>
      <c r="J49" s="26">
        <v>-0.4</v>
      </c>
      <c r="K49" s="130"/>
    </row>
    <row r="50" spans="1:11" s="56" customFormat="1" ht="6.75" customHeight="1">
      <c r="A50" s="55"/>
      <c r="B50" s="94"/>
      <c r="C50" s="120"/>
      <c r="D50" s="120"/>
      <c r="E50" s="120"/>
      <c r="F50" s="120"/>
      <c r="G50" s="120"/>
      <c r="H50" s="120"/>
      <c r="I50" s="120"/>
      <c r="J50" s="120"/>
      <c r="K50" s="130"/>
    </row>
    <row r="51" spans="1:11" s="56" customFormat="1" ht="15" customHeight="1">
      <c r="A51" s="91" t="s">
        <v>151</v>
      </c>
      <c r="B51" s="207" t="s">
        <v>342</v>
      </c>
      <c r="C51" s="533">
        <v>36284.7</v>
      </c>
      <c r="D51" s="533">
        <v>43120.7</v>
      </c>
      <c r="E51" s="533">
        <v>48119.2</v>
      </c>
      <c r="F51" s="533">
        <v>48712.1</v>
      </c>
      <c r="G51" s="533">
        <v>48119.2</v>
      </c>
      <c r="H51" s="533">
        <v>49587.9</v>
      </c>
      <c r="I51" s="533">
        <v>50021.9</v>
      </c>
      <c r="J51" s="533">
        <v>54004.7</v>
      </c>
      <c r="K51" s="130"/>
    </row>
    <row r="52" spans="1:11" s="56" customFormat="1" ht="15" customHeight="1">
      <c r="A52" s="55"/>
      <c r="B52" s="207" t="s">
        <v>321</v>
      </c>
      <c r="C52" s="26">
        <v>10</v>
      </c>
      <c r="D52" s="26">
        <v>18.8</v>
      </c>
      <c r="E52" s="26">
        <v>11.6</v>
      </c>
      <c r="F52" s="26">
        <v>12.9</v>
      </c>
      <c r="G52" s="26">
        <v>11.6</v>
      </c>
      <c r="H52" s="26">
        <v>9.3</v>
      </c>
      <c r="I52" s="26">
        <v>8.6</v>
      </c>
      <c r="J52" s="26">
        <v>10.9</v>
      </c>
      <c r="K52" s="130"/>
    </row>
    <row r="53" spans="1:11" s="56" customFormat="1" ht="6.75" customHeight="1">
      <c r="A53" s="55"/>
      <c r="B53" s="94"/>
      <c r="C53" s="120"/>
      <c r="D53" s="120"/>
      <c r="E53" s="120"/>
      <c r="F53" s="120"/>
      <c r="G53" s="120"/>
      <c r="H53" s="120"/>
      <c r="I53" s="120"/>
      <c r="J53" s="120"/>
      <c r="K53" s="130"/>
    </row>
    <row r="54" spans="1:11" s="56" customFormat="1" ht="15" customHeight="1">
      <c r="A54" s="91" t="s">
        <v>152</v>
      </c>
      <c r="B54" s="207" t="s">
        <v>342</v>
      </c>
      <c r="C54" s="533">
        <v>147311</v>
      </c>
      <c r="D54" s="533">
        <v>151753.7</v>
      </c>
      <c r="E54" s="533">
        <v>150690</v>
      </c>
      <c r="F54" s="533">
        <v>144702.3</v>
      </c>
      <c r="G54" s="533">
        <v>150690</v>
      </c>
      <c r="H54" s="533">
        <v>146485.4</v>
      </c>
      <c r="I54" s="533">
        <v>150718.4</v>
      </c>
      <c r="J54" s="533">
        <v>158320.5</v>
      </c>
      <c r="K54" s="130"/>
    </row>
    <row r="55" spans="1:11" s="56" customFormat="1" ht="15" customHeight="1">
      <c r="A55" s="55"/>
      <c r="B55" s="207" t="s">
        <v>321</v>
      </c>
      <c r="C55" s="26">
        <v>14.6</v>
      </c>
      <c r="D55" s="26">
        <v>3</v>
      </c>
      <c r="E55" s="26">
        <v>-0.7</v>
      </c>
      <c r="F55" s="26">
        <v>-1.3</v>
      </c>
      <c r="G55" s="26">
        <v>-0.7</v>
      </c>
      <c r="H55" s="26">
        <v>1.8</v>
      </c>
      <c r="I55" s="26">
        <v>5.2</v>
      </c>
      <c r="J55" s="26">
        <v>9.4</v>
      </c>
      <c r="K55" s="130"/>
    </row>
    <row r="56" spans="1:11" s="56" customFormat="1" ht="6.75" customHeight="1">
      <c r="A56" s="55"/>
      <c r="B56" s="94"/>
      <c r="C56" s="120"/>
      <c r="D56" s="120"/>
      <c r="E56" s="120"/>
      <c r="F56" s="120"/>
      <c r="G56" s="120"/>
      <c r="H56" s="120"/>
      <c r="I56" s="120"/>
      <c r="J56" s="120"/>
      <c r="K56" s="130"/>
    </row>
    <row r="57" spans="1:11" s="56" customFormat="1" ht="15" customHeight="1">
      <c r="A57" s="91" t="s">
        <v>153</v>
      </c>
      <c r="B57" s="207" t="s">
        <v>342</v>
      </c>
      <c r="C57" s="533">
        <v>81678.5</v>
      </c>
      <c r="D57" s="533">
        <v>97162.4</v>
      </c>
      <c r="E57" s="533">
        <v>66491.8</v>
      </c>
      <c r="F57" s="533">
        <v>80869.6</v>
      </c>
      <c r="G57" s="533">
        <v>66491.8</v>
      </c>
      <c r="H57" s="533">
        <v>62857.9</v>
      </c>
      <c r="I57" s="533">
        <v>63671.3</v>
      </c>
      <c r="J57" s="533">
        <v>60770.4</v>
      </c>
      <c r="K57" s="130"/>
    </row>
    <row r="58" spans="1:11" s="56" customFormat="1" ht="15" customHeight="1">
      <c r="A58" s="55"/>
      <c r="B58" s="207" t="s">
        <v>321</v>
      </c>
      <c r="C58" s="26">
        <v>39</v>
      </c>
      <c r="D58" s="26">
        <v>19</v>
      </c>
      <c r="E58" s="26">
        <v>-31.6</v>
      </c>
      <c r="F58" s="26">
        <v>-23.3</v>
      </c>
      <c r="G58" s="26">
        <v>-31.6</v>
      </c>
      <c r="H58" s="26">
        <v>-28.3</v>
      </c>
      <c r="I58" s="26">
        <v>-28.9</v>
      </c>
      <c r="J58" s="26">
        <v>-24.9</v>
      </c>
      <c r="K58" s="130"/>
    </row>
    <row r="59" spans="1:11" s="56" customFormat="1" ht="6.75" customHeight="1">
      <c r="A59" s="55"/>
      <c r="B59" s="207"/>
      <c r="C59" s="120"/>
      <c r="D59" s="120"/>
      <c r="E59" s="120"/>
      <c r="F59" s="120"/>
      <c r="G59" s="120"/>
      <c r="H59" s="120"/>
      <c r="I59" s="120"/>
      <c r="J59" s="120"/>
      <c r="K59" s="130"/>
    </row>
    <row r="60" spans="1:11" s="56" customFormat="1" ht="15" customHeight="1">
      <c r="A60" s="91" t="s">
        <v>278</v>
      </c>
      <c r="B60" s="207" t="s">
        <v>156</v>
      </c>
      <c r="C60" s="533">
        <v>57.2</v>
      </c>
      <c r="D60" s="533">
        <v>45.9</v>
      </c>
      <c r="E60" s="533">
        <v>39.6</v>
      </c>
      <c r="F60" s="533">
        <v>42.7</v>
      </c>
      <c r="G60" s="533">
        <v>39.6</v>
      </c>
      <c r="H60" s="533">
        <v>61.7</v>
      </c>
      <c r="I60" s="533">
        <v>56.4</v>
      </c>
      <c r="J60" s="533">
        <v>47.5</v>
      </c>
      <c r="K60" s="130"/>
    </row>
    <row r="61" spans="1:11" s="56" customFormat="1" ht="15" customHeight="1">
      <c r="A61" s="55"/>
      <c r="B61" s="207" t="s">
        <v>157</v>
      </c>
      <c r="C61" s="26">
        <v>10.6</v>
      </c>
      <c r="D61" s="26">
        <v>-19.8</v>
      </c>
      <c r="E61" s="26">
        <v>-13.8</v>
      </c>
      <c r="F61" s="26">
        <v>-15.9</v>
      </c>
      <c r="G61" s="26">
        <v>-13.8</v>
      </c>
      <c r="H61" s="26">
        <v>20.3</v>
      </c>
      <c r="I61" s="26">
        <v>10.4</v>
      </c>
      <c r="J61" s="26">
        <v>11.1</v>
      </c>
      <c r="K61" s="130"/>
    </row>
    <row r="62" spans="1:11" s="56" customFormat="1" ht="6.75" customHeight="1">
      <c r="A62" s="55"/>
      <c r="B62" s="94"/>
      <c r="C62" s="120"/>
      <c r="D62" s="120"/>
      <c r="E62" s="120"/>
      <c r="F62" s="120"/>
      <c r="G62" s="120"/>
      <c r="H62" s="120"/>
      <c r="I62" s="120"/>
      <c r="J62" s="120"/>
      <c r="K62" s="130"/>
    </row>
    <row r="63" spans="1:11" s="56" customFormat="1" ht="15" customHeight="1">
      <c r="A63" s="91" t="s">
        <v>158</v>
      </c>
      <c r="B63" s="207" t="s">
        <v>156</v>
      </c>
      <c r="C63" s="533">
        <v>9.5</v>
      </c>
      <c r="D63" s="533">
        <v>6.4</v>
      </c>
      <c r="E63" s="533">
        <v>6.3</v>
      </c>
      <c r="F63" s="533">
        <v>9.2</v>
      </c>
      <c r="G63" s="533">
        <v>6.3</v>
      </c>
      <c r="H63" s="533">
        <v>7.2</v>
      </c>
      <c r="I63" s="533">
        <v>7</v>
      </c>
      <c r="J63" s="533">
        <v>7.8</v>
      </c>
      <c r="K63" s="130"/>
    </row>
    <row r="64" spans="1:11" s="56" customFormat="1" ht="15" customHeight="1">
      <c r="A64" s="55"/>
      <c r="B64" s="207" t="s">
        <v>157</v>
      </c>
      <c r="C64" s="26">
        <v>46.3</v>
      </c>
      <c r="D64" s="26">
        <v>-32.2</v>
      </c>
      <c r="E64" s="26">
        <v>-2.8</v>
      </c>
      <c r="F64" s="26">
        <v>54.6</v>
      </c>
      <c r="G64" s="26">
        <v>-2.8</v>
      </c>
      <c r="H64" s="26">
        <v>-0.5</v>
      </c>
      <c r="I64" s="26">
        <v>-15.5</v>
      </c>
      <c r="J64" s="26">
        <v>-15.9</v>
      </c>
      <c r="K64" s="130"/>
    </row>
    <row r="65" spans="1:11" s="56" customFormat="1" ht="6.75" customHeight="1">
      <c r="A65" s="55"/>
      <c r="B65" s="94"/>
      <c r="C65" s="120"/>
      <c r="D65" s="120"/>
      <c r="E65" s="120"/>
      <c r="F65" s="120"/>
      <c r="G65" s="120"/>
      <c r="H65" s="120"/>
      <c r="I65" s="120"/>
      <c r="J65" s="120"/>
      <c r="K65" s="130"/>
    </row>
    <row r="66" spans="1:11" s="56" customFormat="1" ht="15" customHeight="1">
      <c r="A66" s="91" t="s">
        <v>159</v>
      </c>
      <c r="B66" s="207" t="s">
        <v>156</v>
      </c>
      <c r="C66" s="533">
        <v>14.3</v>
      </c>
      <c r="D66" s="533">
        <v>15.7</v>
      </c>
      <c r="E66" s="533">
        <v>15.1</v>
      </c>
      <c r="F66" s="533">
        <v>15.5</v>
      </c>
      <c r="G66" s="533">
        <v>15.1</v>
      </c>
      <c r="H66" s="533">
        <v>16.7</v>
      </c>
      <c r="I66" s="533">
        <v>17.2</v>
      </c>
      <c r="J66" s="533">
        <v>19.2</v>
      </c>
      <c r="K66" s="130"/>
    </row>
    <row r="67" spans="1:11" s="56" customFormat="1" ht="15" customHeight="1">
      <c r="A67" s="55"/>
      <c r="B67" s="207" t="s">
        <v>157</v>
      </c>
      <c r="C67" s="26">
        <v>-63.7</v>
      </c>
      <c r="D67" s="26">
        <v>10.5</v>
      </c>
      <c r="E67" s="26">
        <v>-3.8</v>
      </c>
      <c r="F67" s="26">
        <v>-16.3</v>
      </c>
      <c r="G67" s="26">
        <v>-3.8</v>
      </c>
      <c r="H67" s="26">
        <v>1.3</v>
      </c>
      <c r="I67" s="26">
        <v>34.3</v>
      </c>
      <c r="J67" s="26">
        <v>23.4</v>
      </c>
      <c r="K67" s="130"/>
    </row>
    <row r="68" spans="1:11" s="56" customFormat="1" ht="6.75" customHeight="1">
      <c r="A68" s="55"/>
      <c r="B68" s="94"/>
      <c r="C68" s="120"/>
      <c r="D68" s="120"/>
      <c r="E68" s="120"/>
      <c r="F68" s="120"/>
      <c r="G68" s="120"/>
      <c r="H68" s="120"/>
      <c r="I68" s="120"/>
      <c r="J68" s="120"/>
      <c r="K68" s="130"/>
    </row>
    <row r="69" spans="1:11" s="56" customFormat="1" ht="15" customHeight="1">
      <c r="A69" s="91" t="s">
        <v>160</v>
      </c>
      <c r="B69" s="207" t="s">
        <v>156</v>
      </c>
      <c r="C69" s="533">
        <v>33.5</v>
      </c>
      <c r="D69" s="533">
        <v>23.8</v>
      </c>
      <c r="E69" s="533">
        <v>18.2</v>
      </c>
      <c r="F69" s="533">
        <v>18</v>
      </c>
      <c r="G69" s="533">
        <v>18.2</v>
      </c>
      <c r="H69" s="533">
        <v>37.8</v>
      </c>
      <c r="I69" s="533">
        <v>32.2</v>
      </c>
      <c r="J69" s="533">
        <v>20.6</v>
      </c>
      <c r="K69" s="130"/>
    </row>
    <row r="70" spans="1:11" s="56" customFormat="1" ht="15" customHeight="1">
      <c r="A70" s="55"/>
      <c r="B70" s="207" t="s">
        <v>157</v>
      </c>
      <c r="C70" s="26">
        <v>460.2</v>
      </c>
      <c r="D70" s="26">
        <v>-29.1</v>
      </c>
      <c r="E70" s="26">
        <v>-23.4</v>
      </c>
      <c r="F70" s="26">
        <v>-31.6</v>
      </c>
      <c r="G70" s="26">
        <v>-23.4</v>
      </c>
      <c r="H70" s="26">
        <v>37.1</v>
      </c>
      <c r="I70" s="26">
        <v>7.4</v>
      </c>
      <c r="J70" s="26">
        <v>14.4</v>
      </c>
      <c r="K70" s="130"/>
    </row>
    <row r="71" spans="1:11" s="56" customFormat="1" ht="3.75" customHeight="1">
      <c r="A71" s="63"/>
      <c r="B71" s="96"/>
      <c r="C71" s="396"/>
      <c r="D71" s="63"/>
      <c r="E71" s="63"/>
      <c r="F71" s="63"/>
      <c r="G71" s="63"/>
      <c r="H71" s="63"/>
      <c r="I71" s="63"/>
      <c r="J71" s="63"/>
      <c r="K71" s="130"/>
    </row>
    <row r="72" ht="15" customHeight="1">
      <c r="A72" s="679" t="s">
        <v>581</v>
      </c>
    </row>
    <row r="73" ht="15" customHeight="1">
      <c r="A73" s="682" t="s">
        <v>307</v>
      </c>
    </row>
  </sheetData>
  <sheetProtection/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  <headerFooter alignWithMargins="0">
    <oddFooter xml:space="preserve">&amp;L &amp;C 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5"/>
  <sheetViews>
    <sheetView zoomScalePageLayoutView="0" workbookViewId="0" topLeftCell="A1">
      <selection activeCell="B1" sqref="B1"/>
    </sheetView>
  </sheetViews>
  <sheetFormatPr defaultColWidth="9.00390625" defaultRowHeight="16.5"/>
  <cols>
    <col min="1" max="1" width="35.00390625" style="1" customWidth="1"/>
    <col min="2" max="2" width="9.25390625" style="1" customWidth="1"/>
    <col min="3" max="3" width="9.375" style="1" customWidth="1"/>
    <col min="4" max="4" width="9.125" style="1" customWidth="1"/>
    <col min="5" max="5" width="9.50390625" style="1" customWidth="1"/>
    <col min="6" max="6" width="9.125" style="1" customWidth="1"/>
    <col min="7" max="7" width="9.75390625" style="1" customWidth="1"/>
    <col min="8" max="8" width="9.625" style="1" customWidth="1"/>
    <col min="9" max="9" width="10.125" style="1" customWidth="1"/>
    <col min="10" max="10" width="10.00390625" style="2" customWidth="1"/>
    <col min="11" max="11" width="8.75390625" style="1" customWidth="1"/>
    <col min="12" max="12" width="1.4921875" style="2" customWidth="1"/>
    <col min="13" max="13" width="13.875" style="1" customWidth="1"/>
    <col min="14" max="14" width="12.625" style="1" bestFit="1" customWidth="1"/>
    <col min="15" max="16384" width="9.00390625" style="1" customWidth="1"/>
  </cols>
  <sheetData>
    <row r="1" spans="1:12" ht="15.75" customHeight="1">
      <c r="A1" s="864" t="s">
        <v>550</v>
      </c>
      <c r="C1" s="66"/>
      <c r="K1" s="30"/>
      <c r="L1" s="605"/>
    </row>
    <row r="2" spans="1:12" ht="9.75" customHeight="1">
      <c r="A2" s="615"/>
      <c r="C2" s="66"/>
      <c r="K2" s="30"/>
      <c r="L2" s="605"/>
    </row>
    <row r="3" spans="1:12" ht="9.75" customHeight="1">
      <c r="A3" s="615"/>
      <c r="C3" s="66"/>
      <c r="K3" s="30"/>
      <c r="L3" s="605"/>
    </row>
    <row r="4" spans="1:12" ht="15.75" customHeight="1">
      <c r="A4" s="67" t="s">
        <v>368</v>
      </c>
      <c r="K4" s="30"/>
      <c r="L4" s="605"/>
    </row>
    <row r="5" spans="10:12" ht="9.75" customHeight="1">
      <c r="J5" s="3"/>
      <c r="K5" s="31"/>
      <c r="L5" s="605"/>
    </row>
    <row r="6" spans="1:12" ht="13.5" customHeight="1">
      <c r="A6" s="107"/>
      <c r="B6" s="1018">
        <v>2013</v>
      </c>
      <c r="C6" s="1018">
        <v>2014</v>
      </c>
      <c r="D6" s="1018">
        <v>2015</v>
      </c>
      <c r="E6" s="616">
        <v>2016</v>
      </c>
      <c r="F6" s="846">
        <v>2015</v>
      </c>
      <c r="G6" s="616">
        <v>2015</v>
      </c>
      <c r="H6" s="616">
        <v>2016</v>
      </c>
      <c r="I6" s="616">
        <v>2016</v>
      </c>
      <c r="J6" s="616">
        <v>2016</v>
      </c>
      <c r="K6" s="1021">
        <v>2016</v>
      </c>
      <c r="L6" s="1022"/>
    </row>
    <row r="7" spans="1:12" ht="13.5" customHeight="1">
      <c r="A7" s="108"/>
      <c r="B7" s="1019"/>
      <c r="C7" s="1019"/>
      <c r="D7" s="1019"/>
      <c r="E7" s="5" t="s">
        <v>892</v>
      </c>
      <c r="F7" s="961" t="s">
        <v>749</v>
      </c>
      <c r="G7" s="5" t="s">
        <v>750</v>
      </c>
      <c r="H7" s="5" t="s">
        <v>772</v>
      </c>
      <c r="I7" s="5" t="s">
        <v>893</v>
      </c>
      <c r="J7" s="5" t="s">
        <v>923</v>
      </c>
      <c r="K7" s="1023" t="s">
        <v>922</v>
      </c>
      <c r="L7" s="1024"/>
    </row>
    <row r="8" spans="1:12" ht="13.5" customHeight="1">
      <c r="A8" s="109"/>
      <c r="B8" s="1020"/>
      <c r="C8" s="1020"/>
      <c r="D8" s="1020"/>
      <c r="E8" s="811" t="s">
        <v>921</v>
      </c>
      <c r="F8" s="847"/>
      <c r="G8" s="95"/>
      <c r="H8" s="95"/>
      <c r="I8" s="171"/>
      <c r="J8" s="201"/>
      <c r="K8" s="1025" t="s">
        <v>766</v>
      </c>
      <c r="L8" s="1026"/>
    </row>
    <row r="9" spans="1:12" ht="3.75" customHeight="1">
      <c r="A9" s="311"/>
      <c r="F9" s="2"/>
      <c r="G9" s="2"/>
      <c r="H9" s="2"/>
      <c r="I9" s="2"/>
      <c r="K9" s="362"/>
      <c r="L9" s="605"/>
    </row>
    <row r="10" spans="1:12" ht="15" customHeight="1">
      <c r="A10" s="9" t="s">
        <v>184</v>
      </c>
      <c r="F10" s="2"/>
      <c r="G10" s="2"/>
      <c r="H10" s="2"/>
      <c r="I10" s="2"/>
      <c r="K10" s="363"/>
      <c r="L10" s="605"/>
    </row>
    <row r="11" spans="1:12" ht="3.75" customHeight="1">
      <c r="A11" s="4"/>
      <c r="F11" s="2"/>
      <c r="G11" s="2"/>
      <c r="H11" s="2"/>
      <c r="I11" s="2"/>
      <c r="K11" s="363"/>
      <c r="L11" s="605"/>
    </row>
    <row r="12" spans="1:12" ht="15" customHeight="1">
      <c r="A12" s="4" t="s">
        <v>185</v>
      </c>
      <c r="B12" s="873">
        <v>9093.9</v>
      </c>
      <c r="C12" s="873">
        <v>9914.8</v>
      </c>
      <c r="D12" s="873">
        <v>10692.1</v>
      </c>
      <c r="E12" s="447">
        <v>7738</v>
      </c>
      <c r="F12" s="447">
        <v>2700.3</v>
      </c>
      <c r="G12" s="447">
        <v>2530</v>
      </c>
      <c r="H12" s="447" t="s">
        <v>1014</v>
      </c>
      <c r="I12" s="447" t="s">
        <v>1015</v>
      </c>
      <c r="J12" s="447">
        <v>2625.5</v>
      </c>
      <c r="K12" s="780">
        <v>-2.8</v>
      </c>
      <c r="L12" s="605"/>
    </row>
    <row r="13" spans="1:12" ht="15" customHeight="1">
      <c r="A13" s="4" t="s">
        <v>369</v>
      </c>
      <c r="B13" s="873">
        <v>846.9</v>
      </c>
      <c r="C13" s="873">
        <v>781.3</v>
      </c>
      <c r="D13" s="873">
        <v>831.3</v>
      </c>
      <c r="E13" s="447">
        <v>548.5</v>
      </c>
      <c r="F13" s="447">
        <v>245.3</v>
      </c>
      <c r="G13" s="56">
        <v>207.6</v>
      </c>
      <c r="H13" s="977" t="s">
        <v>1016</v>
      </c>
      <c r="I13" s="56">
        <v>145.5</v>
      </c>
      <c r="J13" s="56">
        <v>187.9</v>
      </c>
      <c r="K13" s="780">
        <v>-23.4</v>
      </c>
      <c r="L13" s="605"/>
    </row>
    <row r="14" spans="1:12" ht="15" customHeight="1">
      <c r="A14" s="4" t="s">
        <v>370</v>
      </c>
      <c r="B14" s="781">
        <v>8247</v>
      </c>
      <c r="C14" s="781">
        <v>9133.5</v>
      </c>
      <c r="D14" s="781">
        <v>9860.8</v>
      </c>
      <c r="E14" s="874">
        <v>7189.5</v>
      </c>
      <c r="F14" s="874">
        <v>2455</v>
      </c>
      <c r="G14" s="874">
        <v>2322.4</v>
      </c>
      <c r="H14" s="874">
        <v>2489.2</v>
      </c>
      <c r="I14" s="874" t="s">
        <v>1017</v>
      </c>
      <c r="J14" s="447">
        <v>2437.6</v>
      </c>
      <c r="K14" s="780">
        <v>-0.7</v>
      </c>
      <c r="L14" s="605"/>
    </row>
    <row r="15" spans="1:12" ht="15" customHeight="1">
      <c r="A15" s="33" t="s">
        <v>186</v>
      </c>
      <c r="B15" s="873">
        <v>81013.5</v>
      </c>
      <c r="C15" s="873">
        <v>89952.2</v>
      </c>
      <c r="D15" s="873">
        <v>84663.2</v>
      </c>
      <c r="E15" s="447">
        <v>52031</v>
      </c>
      <c r="F15" s="447">
        <v>20928.2</v>
      </c>
      <c r="G15" s="447">
        <v>21152.5</v>
      </c>
      <c r="H15" s="447" t="s">
        <v>1018</v>
      </c>
      <c r="I15" s="447" t="s">
        <v>1019</v>
      </c>
      <c r="J15" s="447">
        <v>18694.8</v>
      </c>
      <c r="K15" s="780">
        <v>-10.7</v>
      </c>
      <c r="L15" s="605"/>
    </row>
    <row r="16" spans="1:12" ht="15" customHeight="1">
      <c r="A16" s="33" t="s">
        <v>187</v>
      </c>
      <c r="B16" s="873">
        <v>-71919.6</v>
      </c>
      <c r="C16" s="873">
        <v>-80037.4</v>
      </c>
      <c r="D16" s="873">
        <v>-73971.2</v>
      </c>
      <c r="E16" s="447">
        <v>-44293.1</v>
      </c>
      <c r="F16" s="453">
        <v>-18227.9</v>
      </c>
      <c r="G16" s="447">
        <v>-18622.5</v>
      </c>
      <c r="H16" s="453" t="s">
        <v>1020</v>
      </c>
      <c r="I16" s="453" t="s">
        <v>1021</v>
      </c>
      <c r="J16" s="447">
        <v>-16069.4</v>
      </c>
      <c r="K16" s="780">
        <v>11.8</v>
      </c>
      <c r="L16" s="605"/>
    </row>
    <row r="17" spans="1:12" ht="3.75" customHeight="1">
      <c r="A17" s="33"/>
      <c r="B17" s="74"/>
      <c r="C17" s="74"/>
      <c r="D17" s="74"/>
      <c r="E17" s="74"/>
      <c r="F17" s="75"/>
      <c r="G17" s="75"/>
      <c r="H17" s="75"/>
      <c r="I17" s="75"/>
      <c r="J17" s="75"/>
      <c r="K17" s="447"/>
      <c r="L17" s="605"/>
    </row>
    <row r="18" spans="1:12" ht="15" customHeight="1">
      <c r="A18" s="254" t="s">
        <v>774</v>
      </c>
      <c r="F18" s="2"/>
      <c r="G18" s="2"/>
      <c r="H18" s="2"/>
      <c r="I18" s="2"/>
      <c r="K18" s="238"/>
      <c r="L18" s="605"/>
    </row>
    <row r="19" spans="1:12" ht="3.75" customHeight="1">
      <c r="A19" s="33"/>
      <c r="F19" s="2"/>
      <c r="G19" s="2"/>
      <c r="H19" s="2"/>
      <c r="I19" s="2"/>
      <c r="K19" s="238"/>
      <c r="L19" s="605"/>
    </row>
    <row r="20" spans="1:14" ht="15" customHeight="1">
      <c r="A20" s="33" t="s">
        <v>188</v>
      </c>
      <c r="B20" s="486">
        <v>361866.284</v>
      </c>
      <c r="C20" s="486">
        <v>352714.37941</v>
      </c>
      <c r="D20" s="486">
        <v>231810.689</v>
      </c>
      <c r="E20" s="486">
        <v>163473</v>
      </c>
      <c r="F20" s="486">
        <v>54602.04</v>
      </c>
      <c r="G20" s="486">
        <v>55060.574</v>
      </c>
      <c r="H20" s="486">
        <v>56389</v>
      </c>
      <c r="I20" s="486">
        <v>51864</v>
      </c>
      <c r="J20" s="486">
        <v>55220</v>
      </c>
      <c r="K20" s="250">
        <v>1.1</v>
      </c>
      <c r="L20" s="605"/>
      <c r="N20" s="519"/>
    </row>
    <row r="21" spans="1:12" ht="15" customHeight="1">
      <c r="A21" s="33" t="s">
        <v>371</v>
      </c>
      <c r="B21" s="250">
        <v>18.553370751638568</v>
      </c>
      <c r="C21" s="250">
        <v>-2.5290846355832315</v>
      </c>
      <c r="D21" s="250">
        <v>-34.27807242002456</v>
      </c>
      <c r="E21" s="250">
        <v>-7.5</v>
      </c>
      <c r="F21" s="250">
        <v>-34.327547449611174</v>
      </c>
      <c r="G21" s="250">
        <v>-27.403138720133043</v>
      </c>
      <c r="H21" s="250">
        <v>-13.3</v>
      </c>
      <c r="I21" s="250">
        <v>-9.2</v>
      </c>
      <c r="J21" s="250">
        <v>1.1</v>
      </c>
      <c r="K21" s="236"/>
      <c r="L21" s="605"/>
    </row>
    <row r="22" spans="1:12" ht="15" customHeight="1">
      <c r="A22" s="33" t="s">
        <v>622</v>
      </c>
      <c r="B22" s="926">
        <v>29324.822</v>
      </c>
      <c r="C22" s="926">
        <v>31525.632</v>
      </c>
      <c r="D22" s="926">
        <v>30714.628</v>
      </c>
      <c r="E22" s="926">
        <v>22868.794</v>
      </c>
      <c r="F22" s="926">
        <v>8097.474</v>
      </c>
      <c r="G22" s="926">
        <v>7860.655</v>
      </c>
      <c r="H22" s="926">
        <v>7457.106</v>
      </c>
      <c r="I22" s="926">
        <v>7307.19</v>
      </c>
      <c r="J22" s="926">
        <v>8104.498</v>
      </c>
      <c r="K22" s="927">
        <v>0.1</v>
      </c>
      <c r="L22" s="605"/>
    </row>
    <row r="23" spans="1:12" ht="15" customHeight="1">
      <c r="A23" s="33" t="s">
        <v>840</v>
      </c>
      <c r="B23" s="959">
        <v>1</v>
      </c>
      <c r="C23" s="959">
        <v>1</v>
      </c>
      <c r="D23" s="959">
        <v>1.1</v>
      </c>
      <c r="E23" s="959">
        <v>1.2</v>
      </c>
      <c r="F23" s="959">
        <v>1.1</v>
      </c>
      <c r="G23" s="959">
        <v>1.2</v>
      </c>
      <c r="H23" s="959">
        <v>1.1</v>
      </c>
      <c r="I23" s="959">
        <v>1.2</v>
      </c>
      <c r="J23" s="959">
        <v>1.2</v>
      </c>
      <c r="K23" s="578">
        <v>0.1</v>
      </c>
      <c r="L23" s="588" t="s">
        <v>190</v>
      </c>
    </row>
    <row r="24" spans="1:12" ht="15" customHeight="1">
      <c r="A24" s="33" t="s">
        <v>189</v>
      </c>
      <c r="B24" s="928">
        <v>2030</v>
      </c>
      <c r="C24" s="929">
        <v>1958.6923021748041</v>
      </c>
      <c r="D24" s="929">
        <v>1665</v>
      </c>
      <c r="E24" s="929" t="s">
        <v>1026</v>
      </c>
      <c r="F24" s="928">
        <v>1540</v>
      </c>
      <c r="G24" s="928">
        <v>1660</v>
      </c>
      <c r="H24" s="928">
        <v>1547</v>
      </c>
      <c r="I24" s="928">
        <v>1601</v>
      </c>
      <c r="J24" s="928">
        <v>1806</v>
      </c>
      <c r="K24" s="926">
        <v>17.3</v>
      </c>
      <c r="L24" s="605"/>
    </row>
    <row r="25" spans="1:12" ht="15" customHeight="1">
      <c r="A25" s="33" t="s">
        <v>841</v>
      </c>
      <c r="B25" s="578">
        <v>83.1</v>
      </c>
      <c r="C25" s="578">
        <v>86.5</v>
      </c>
      <c r="D25" s="578">
        <v>80.8</v>
      </c>
      <c r="E25" s="578">
        <v>81.2</v>
      </c>
      <c r="F25" s="578">
        <v>82.5</v>
      </c>
      <c r="G25" s="578">
        <v>82.8</v>
      </c>
      <c r="H25" s="959">
        <v>77.2</v>
      </c>
      <c r="I25" s="959">
        <v>80.1</v>
      </c>
      <c r="J25" s="959">
        <v>86.3</v>
      </c>
      <c r="K25" s="578">
        <v>3.8</v>
      </c>
      <c r="L25" s="588" t="s">
        <v>863</v>
      </c>
    </row>
    <row r="26" spans="1:12" ht="15" customHeight="1">
      <c r="A26" s="33" t="s">
        <v>842</v>
      </c>
      <c r="B26" s="934">
        <v>1024</v>
      </c>
      <c r="C26" s="934">
        <v>1050</v>
      </c>
      <c r="D26" s="934">
        <v>1263</v>
      </c>
      <c r="E26" s="934">
        <v>905</v>
      </c>
      <c r="F26" s="934">
        <v>288</v>
      </c>
      <c r="G26" s="934">
        <v>362</v>
      </c>
      <c r="H26" s="934">
        <v>310</v>
      </c>
      <c r="I26" s="934">
        <v>318</v>
      </c>
      <c r="J26" s="934">
        <v>277</v>
      </c>
      <c r="K26" s="578" t="s">
        <v>895</v>
      </c>
      <c r="L26" s="588"/>
    </row>
    <row r="27" spans="1:12" ht="15" customHeight="1">
      <c r="A27" s="33" t="s">
        <v>860</v>
      </c>
      <c r="B27" s="959">
        <v>2033.619</v>
      </c>
      <c r="C27" s="959">
        <v>2614.473</v>
      </c>
      <c r="D27" s="959">
        <v>2516.092</v>
      </c>
      <c r="E27" s="959">
        <v>1215.412</v>
      </c>
      <c r="F27" s="959">
        <v>1017.665</v>
      </c>
      <c r="G27" s="959">
        <v>828.056</v>
      </c>
      <c r="H27" s="959">
        <v>136.987</v>
      </c>
      <c r="I27" s="959">
        <v>450.921</v>
      </c>
      <c r="J27" s="959">
        <v>627.504</v>
      </c>
      <c r="K27" s="578" t="s">
        <v>895</v>
      </c>
      <c r="L27" s="588"/>
    </row>
    <row r="28" spans="1:12" ht="3.75" customHeight="1">
      <c r="A28" s="33"/>
      <c r="F28" s="2"/>
      <c r="G28" s="2"/>
      <c r="H28" s="2"/>
      <c r="I28" s="2"/>
      <c r="K28" s="39"/>
      <c r="L28" s="605"/>
    </row>
    <row r="29" spans="1:12" ht="15" customHeight="1">
      <c r="A29" s="254" t="s">
        <v>372</v>
      </c>
      <c r="F29" s="2"/>
      <c r="G29" s="2"/>
      <c r="H29" s="2"/>
      <c r="I29" s="2"/>
      <c r="K29" s="40"/>
      <c r="L29" s="605"/>
    </row>
    <row r="30" spans="1:12" ht="3.75" customHeight="1">
      <c r="A30" s="33"/>
      <c r="F30" s="2"/>
      <c r="G30" s="2"/>
      <c r="H30" s="2"/>
      <c r="I30" s="2"/>
      <c r="K30" s="19"/>
      <c r="L30" s="605"/>
    </row>
    <row r="31" spans="1:12" ht="15" customHeight="1">
      <c r="A31" s="33" t="s">
        <v>671</v>
      </c>
      <c r="B31" s="456">
        <v>5104.42078948</v>
      </c>
      <c r="C31" s="456">
        <v>5185.42726391</v>
      </c>
      <c r="D31" s="456">
        <v>7904.30090448</v>
      </c>
      <c r="E31" s="456">
        <v>2488.4689628200003</v>
      </c>
      <c r="F31" s="456">
        <v>1284.4777301</v>
      </c>
      <c r="G31" s="456">
        <v>5531.88819423</v>
      </c>
      <c r="H31" s="456">
        <v>325.81355921</v>
      </c>
      <c r="I31" s="456">
        <v>1074.73904394</v>
      </c>
      <c r="J31" s="456">
        <v>1087.91635967</v>
      </c>
      <c r="K31" s="456">
        <v>-15.302824317140718</v>
      </c>
      <c r="L31" s="234"/>
    </row>
    <row r="32" spans="1:12" ht="15" customHeight="1">
      <c r="A32" s="4" t="s">
        <v>373</v>
      </c>
      <c r="F32" s="2"/>
      <c r="G32" s="2"/>
      <c r="H32" s="2"/>
      <c r="I32" s="2"/>
      <c r="K32" s="19"/>
      <c r="L32" s="605"/>
    </row>
    <row r="33" spans="1:12" ht="15" customHeight="1">
      <c r="A33" s="33" t="s">
        <v>374</v>
      </c>
      <c r="B33" s="731">
        <v>2241</v>
      </c>
      <c r="C33" s="731">
        <v>1900</v>
      </c>
      <c r="D33" s="731">
        <v>5405</v>
      </c>
      <c r="E33" s="731">
        <v>3778</v>
      </c>
      <c r="F33" s="731">
        <v>2815</v>
      </c>
      <c r="G33" s="731">
        <v>46</v>
      </c>
      <c r="H33" s="731">
        <v>2339</v>
      </c>
      <c r="I33" s="731" t="s">
        <v>1022</v>
      </c>
      <c r="J33" s="731">
        <v>879</v>
      </c>
      <c r="K33" s="780">
        <v>-68.8</v>
      </c>
      <c r="L33" s="25"/>
    </row>
    <row r="34" spans="1:12" ht="15" customHeight="1">
      <c r="A34" s="33" t="s">
        <v>375</v>
      </c>
      <c r="B34" s="731">
        <v>2396</v>
      </c>
      <c r="C34" s="731">
        <v>2239</v>
      </c>
      <c r="D34" s="731">
        <v>1984</v>
      </c>
      <c r="E34" s="731">
        <v>648</v>
      </c>
      <c r="F34" s="731">
        <v>465</v>
      </c>
      <c r="G34" s="731">
        <v>19</v>
      </c>
      <c r="H34" s="731">
        <v>464</v>
      </c>
      <c r="I34" s="731">
        <v>59</v>
      </c>
      <c r="J34" s="731">
        <v>125</v>
      </c>
      <c r="K34" s="780">
        <v>-73.2</v>
      </c>
      <c r="L34" s="25"/>
    </row>
    <row r="35" spans="1:12" ht="15" customHeight="1">
      <c r="A35" s="33" t="s">
        <v>376</v>
      </c>
      <c r="B35" s="731">
        <v>1316</v>
      </c>
      <c r="C35" s="731">
        <v>3001</v>
      </c>
      <c r="D35" s="731">
        <v>4364</v>
      </c>
      <c r="E35" s="731">
        <v>387</v>
      </c>
      <c r="F35" s="731">
        <v>524</v>
      </c>
      <c r="G35" s="731">
        <v>2415</v>
      </c>
      <c r="H35" s="731">
        <v>163</v>
      </c>
      <c r="I35" s="731">
        <v>71</v>
      </c>
      <c r="J35" s="731">
        <v>153</v>
      </c>
      <c r="K35" s="780">
        <v>-70.8</v>
      </c>
      <c r="L35" s="25"/>
    </row>
    <row r="36" spans="1:12" ht="15" customHeight="1">
      <c r="A36" s="33" t="s">
        <v>377</v>
      </c>
      <c r="B36" s="731">
        <v>562</v>
      </c>
      <c r="C36" s="731">
        <v>440</v>
      </c>
      <c r="D36" s="731">
        <v>2578</v>
      </c>
      <c r="E36" s="731">
        <v>109</v>
      </c>
      <c r="F36" s="731">
        <v>106</v>
      </c>
      <c r="G36" s="731">
        <v>1096</v>
      </c>
      <c r="H36" s="731">
        <v>37</v>
      </c>
      <c r="I36" s="731">
        <v>28</v>
      </c>
      <c r="J36" s="731">
        <v>44</v>
      </c>
      <c r="K36" s="780">
        <v>-58.8</v>
      </c>
      <c r="L36" s="25"/>
    </row>
    <row r="37" spans="1:13" ht="15" customHeight="1">
      <c r="A37" s="33" t="s">
        <v>191</v>
      </c>
      <c r="B37" s="731">
        <v>19237</v>
      </c>
      <c r="C37" s="731">
        <v>13230</v>
      </c>
      <c r="D37" s="731">
        <v>9771</v>
      </c>
      <c r="E37" s="731">
        <v>8976</v>
      </c>
      <c r="F37" s="731">
        <v>2323</v>
      </c>
      <c r="G37" s="731">
        <v>2482</v>
      </c>
      <c r="H37" s="731">
        <v>1928</v>
      </c>
      <c r="I37" s="731">
        <v>3882</v>
      </c>
      <c r="J37" s="731">
        <v>3166</v>
      </c>
      <c r="K37" s="780">
        <v>36.3</v>
      </c>
      <c r="L37" s="25"/>
      <c r="M37" s="492"/>
    </row>
    <row r="38" spans="1:12" ht="15" customHeight="1">
      <c r="A38" s="33" t="s">
        <v>192</v>
      </c>
      <c r="B38" s="763">
        <v>96048.4</v>
      </c>
      <c r="C38" s="763">
        <v>83690.3</v>
      </c>
      <c r="D38" s="763">
        <v>51660.1</v>
      </c>
      <c r="E38" s="763">
        <v>44799</v>
      </c>
      <c r="F38" s="763">
        <v>12495</v>
      </c>
      <c r="G38" s="763">
        <v>11038.8</v>
      </c>
      <c r="H38" s="763">
        <v>8447.2</v>
      </c>
      <c r="I38" s="763">
        <v>19134.6</v>
      </c>
      <c r="J38" s="763">
        <v>17217.3</v>
      </c>
      <c r="K38" s="780">
        <v>37.8</v>
      </c>
      <c r="L38" s="25"/>
    </row>
    <row r="39" spans="1:12" ht="3.75" customHeight="1">
      <c r="A39" s="33"/>
      <c r="F39" s="2"/>
      <c r="G39" s="2"/>
      <c r="H39" s="2"/>
      <c r="I39" s="2"/>
      <c r="K39" s="243"/>
      <c r="L39" s="606"/>
    </row>
    <row r="40" spans="1:12" ht="15" customHeight="1">
      <c r="A40" s="254" t="s">
        <v>672</v>
      </c>
      <c r="F40" s="2"/>
      <c r="G40" s="2"/>
      <c r="H40" s="2"/>
      <c r="I40" s="2"/>
      <c r="K40" s="243"/>
      <c r="L40" s="606"/>
    </row>
    <row r="41" spans="1:12" ht="3.75" customHeight="1">
      <c r="A41" s="33"/>
      <c r="F41" s="2"/>
      <c r="G41" s="2"/>
      <c r="H41" s="2"/>
      <c r="I41" s="2"/>
      <c r="K41" s="243"/>
      <c r="L41" s="606"/>
    </row>
    <row r="42" spans="1:22" ht="15" customHeight="1">
      <c r="A42" s="261" t="s">
        <v>714</v>
      </c>
      <c r="B42" s="928">
        <v>194638</v>
      </c>
      <c r="C42" s="928">
        <v>246424.047</v>
      </c>
      <c r="D42" s="928">
        <v>252160.49399999998</v>
      </c>
      <c r="E42" s="928">
        <v>134308.52399999998</v>
      </c>
      <c r="F42" s="929">
        <v>66273</v>
      </c>
      <c r="G42" s="929">
        <v>52874.079999999994</v>
      </c>
      <c r="H42" s="929" t="s">
        <v>1027</v>
      </c>
      <c r="I42" s="929" t="s">
        <v>1028</v>
      </c>
      <c r="J42" s="929">
        <v>39120.261999999995</v>
      </c>
      <c r="K42" s="927">
        <v>-40.971</v>
      </c>
      <c r="L42" s="256"/>
      <c r="M42" s="41"/>
      <c r="N42"/>
      <c r="O42"/>
      <c r="P42"/>
      <c r="Q42"/>
      <c r="R42"/>
      <c r="S42"/>
      <c r="T42"/>
      <c r="U42"/>
      <c r="V42"/>
    </row>
    <row r="43" spans="1:22" ht="15" customHeight="1">
      <c r="A43" s="261" t="s">
        <v>715</v>
      </c>
      <c r="B43" s="928">
        <v>28827</v>
      </c>
      <c r="C43" s="928">
        <v>28719.393</v>
      </c>
      <c r="D43" s="928">
        <v>26040.182999999994</v>
      </c>
      <c r="E43" s="928">
        <v>17608.105</v>
      </c>
      <c r="F43" s="928">
        <v>7985.622</v>
      </c>
      <c r="G43" s="928">
        <v>7916.171</v>
      </c>
      <c r="H43" s="928">
        <v>6957.374</v>
      </c>
      <c r="I43" s="929" t="s">
        <v>1029</v>
      </c>
      <c r="J43" s="928">
        <v>5429.544</v>
      </c>
      <c r="K43" s="927">
        <v>-32.009</v>
      </c>
      <c r="L43" s="256"/>
      <c r="M43" s="41"/>
      <c r="N43"/>
      <c r="O43"/>
      <c r="P43"/>
      <c r="Q43"/>
      <c r="R43"/>
      <c r="S43"/>
      <c r="T43"/>
      <c r="U43"/>
      <c r="V43"/>
    </row>
    <row r="44" spans="1:22" ht="15" customHeight="1">
      <c r="A44" s="254" t="s">
        <v>716</v>
      </c>
      <c r="B44" s="928">
        <v>26421</v>
      </c>
      <c r="C44" s="928">
        <v>28769.567000000003</v>
      </c>
      <c r="D44" s="928">
        <v>30058.275</v>
      </c>
      <c r="E44" s="928">
        <v>22800.593999999997</v>
      </c>
      <c r="F44" s="928">
        <v>7444.616</v>
      </c>
      <c r="G44" s="928">
        <v>8653.7</v>
      </c>
      <c r="H44" s="928">
        <v>7164.847</v>
      </c>
      <c r="I44" s="928">
        <v>7952.434</v>
      </c>
      <c r="J44" s="928">
        <v>7683.313</v>
      </c>
      <c r="K44" s="927">
        <v>3.206</v>
      </c>
      <c r="L44" s="256"/>
      <c r="M44" s="41"/>
      <c r="N44"/>
      <c r="O44"/>
      <c r="P44"/>
      <c r="Q44"/>
      <c r="R44"/>
      <c r="S44"/>
      <c r="T44"/>
      <c r="U44"/>
      <c r="V44"/>
    </row>
    <row r="45" spans="1:22" ht="3.75" customHeight="1">
      <c r="A45" s="33"/>
      <c r="B45" s="74"/>
      <c r="C45" s="74"/>
      <c r="D45" s="74"/>
      <c r="E45" s="74"/>
      <c r="F45" s="75"/>
      <c r="G45" s="75"/>
      <c r="H45" s="75"/>
      <c r="I45" s="75"/>
      <c r="J45" s="75"/>
      <c r="K45" s="243"/>
      <c r="L45" s="606"/>
      <c r="M45"/>
      <c r="N45"/>
      <c r="O45"/>
      <c r="P45"/>
      <c r="Q45"/>
      <c r="R45"/>
      <c r="S45"/>
      <c r="T45"/>
      <c r="U45"/>
      <c r="V45"/>
    </row>
    <row r="46" spans="1:12" ht="15" customHeight="1">
      <c r="A46" s="254" t="s">
        <v>378</v>
      </c>
      <c r="B46" s="74"/>
      <c r="C46" s="74"/>
      <c r="D46" s="74"/>
      <c r="E46" s="74"/>
      <c r="F46" s="75"/>
      <c r="G46" s="75"/>
      <c r="H46" s="75"/>
      <c r="I46" s="75"/>
      <c r="J46" s="75"/>
      <c r="K46" s="243"/>
      <c r="L46" s="606"/>
    </row>
    <row r="47" spans="1:12" ht="3.75" customHeight="1">
      <c r="A47" s="33"/>
      <c r="B47" s="74"/>
      <c r="C47" s="74"/>
      <c r="D47" s="74"/>
      <c r="E47" s="74"/>
      <c r="F47" s="75"/>
      <c r="G47" s="75"/>
      <c r="H47" s="75"/>
      <c r="I47" s="75"/>
      <c r="J47" s="75"/>
      <c r="K47" s="243"/>
      <c r="L47" s="606"/>
    </row>
    <row r="48" spans="1:12" ht="15" customHeight="1">
      <c r="A48" s="33" t="s">
        <v>379</v>
      </c>
      <c r="B48" s="459">
        <v>5.5040682272684105</v>
      </c>
      <c r="C48" s="459">
        <v>6.04629460954611</v>
      </c>
      <c r="D48" s="459">
        <v>4.56020987586966</v>
      </c>
      <c r="E48" s="459">
        <v>2.687213662861754</v>
      </c>
      <c r="F48" s="250">
        <v>4.54106078420212</v>
      </c>
      <c r="G48" s="250">
        <v>3.8871755472939613</v>
      </c>
      <c r="H48" s="250">
        <v>3.7</v>
      </c>
      <c r="I48" s="250">
        <v>2.6397051388825123</v>
      </c>
      <c r="J48" s="250">
        <v>1.7755274866350046</v>
      </c>
      <c r="K48" s="540" t="s">
        <v>301</v>
      </c>
      <c r="L48" s="606"/>
    </row>
    <row r="49" spans="1:12" ht="15" customHeight="1">
      <c r="A49" s="33" t="s">
        <v>712</v>
      </c>
      <c r="B49" s="459">
        <v>95.34809999</v>
      </c>
      <c r="C49" s="459">
        <v>101.11312702</v>
      </c>
      <c r="D49" s="459">
        <v>105.72409782</v>
      </c>
      <c r="E49" s="459">
        <v>108.09540775666666</v>
      </c>
      <c r="F49" s="250">
        <v>106.3206227</v>
      </c>
      <c r="G49" s="250">
        <v>107.09638884</v>
      </c>
      <c r="H49" s="250">
        <v>107.9</v>
      </c>
      <c r="I49" s="459">
        <v>108.16425624</v>
      </c>
      <c r="J49" s="459">
        <v>108.20837458</v>
      </c>
      <c r="K49" s="250">
        <v>1.7755274866350046</v>
      </c>
      <c r="L49" s="606"/>
    </row>
    <row r="50" spans="1:12" ht="15" customHeight="1">
      <c r="A50" s="65" t="s">
        <v>380</v>
      </c>
      <c r="B50" s="929">
        <v>66799</v>
      </c>
      <c r="C50" s="929">
        <v>67996</v>
      </c>
      <c r="D50" s="929" t="s">
        <v>1030</v>
      </c>
      <c r="E50" s="929">
        <v>41527.370507240004</v>
      </c>
      <c r="F50" s="929" t="s">
        <v>1031</v>
      </c>
      <c r="G50" s="929" t="s">
        <v>1032</v>
      </c>
      <c r="H50" s="929" t="s">
        <v>1033</v>
      </c>
      <c r="I50" s="929" t="s">
        <v>1034</v>
      </c>
      <c r="J50" s="929">
        <v>13571.22256129</v>
      </c>
      <c r="K50" s="927">
        <v>-7.4418415704227705</v>
      </c>
      <c r="L50" s="606"/>
    </row>
    <row r="51" spans="1:12" ht="3.75" customHeight="1">
      <c r="A51" s="33"/>
      <c r="F51" s="2"/>
      <c r="G51" s="2"/>
      <c r="H51" s="2"/>
      <c r="I51" s="2"/>
      <c r="K51" s="243"/>
      <c r="L51" s="606"/>
    </row>
    <row r="52" spans="1:12" ht="15" customHeight="1">
      <c r="A52" s="254" t="s">
        <v>193</v>
      </c>
      <c r="F52" s="2"/>
      <c r="G52" s="2"/>
      <c r="H52" s="2"/>
      <c r="I52" s="2"/>
      <c r="K52" s="243"/>
      <c r="L52" s="606"/>
    </row>
    <row r="53" spans="1:12" ht="3.75" customHeight="1">
      <c r="A53" s="33"/>
      <c r="F53" s="2"/>
      <c r="G53" s="2"/>
      <c r="H53" s="2"/>
      <c r="I53" s="2"/>
      <c r="K53" s="243"/>
      <c r="L53" s="606"/>
    </row>
    <row r="54" spans="1:12" ht="15" customHeight="1">
      <c r="A54" s="33" t="s">
        <v>381</v>
      </c>
      <c r="B54" s="878">
        <v>1.8</v>
      </c>
      <c r="C54" s="878">
        <v>1.7</v>
      </c>
      <c r="D54" s="878">
        <v>1.8</v>
      </c>
      <c r="E54" s="878" t="s">
        <v>895</v>
      </c>
      <c r="F54" s="878">
        <v>1.9</v>
      </c>
      <c r="G54" s="878">
        <v>1.9</v>
      </c>
      <c r="H54" s="878">
        <v>1.9</v>
      </c>
      <c r="I54" s="878">
        <v>1.9</v>
      </c>
      <c r="J54" s="878">
        <v>1.9</v>
      </c>
      <c r="K54" s="878" t="s">
        <v>733</v>
      </c>
      <c r="L54" s="588" t="s">
        <v>863</v>
      </c>
    </row>
    <row r="55" spans="1:12" ht="15" customHeight="1">
      <c r="A55" s="262" t="s">
        <v>641</v>
      </c>
      <c r="B55" s="878">
        <v>12</v>
      </c>
      <c r="C55" s="878">
        <v>13.3</v>
      </c>
      <c r="D55" s="878">
        <v>15</v>
      </c>
      <c r="E55" s="878" t="s">
        <v>895</v>
      </c>
      <c r="F55" s="878">
        <v>15</v>
      </c>
      <c r="G55" s="878">
        <v>15</v>
      </c>
      <c r="H55" s="878">
        <v>15</v>
      </c>
      <c r="I55" s="878">
        <v>15</v>
      </c>
      <c r="J55" s="878">
        <v>15</v>
      </c>
      <c r="K55" s="878" t="s">
        <v>733</v>
      </c>
      <c r="L55" s="25"/>
    </row>
    <row r="56" spans="1:12" ht="15" customHeight="1">
      <c r="A56" s="33" t="s">
        <v>382</v>
      </c>
      <c r="B56" s="766">
        <v>137838</v>
      </c>
      <c r="C56" s="766">
        <v>170346</v>
      </c>
      <c r="D56" s="766">
        <v>181646</v>
      </c>
      <c r="E56" s="878" t="s">
        <v>895</v>
      </c>
      <c r="F56" s="766">
        <v>180751</v>
      </c>
      <c r="G56" s="766">
        <v>181646</v>
      </c>
      <c r="H56" s="766">
        <v>181436</v>
      </c>
      <c r="I56" s="766">
        <v>182459</v>
      </c>
      <c r="J56" s="766">
        <v>180277</v>
      </c>
      <c r="K56" s="878">
        <v>-0.3</v>
      </c>
      <c r="L56" s="25"/>
    </row>
    <row r="57" spans="1:12" ht="3.75" customHeight="1">
      <c r="A57" s="33"/>
      <c r="F57" s="2"/>
      <c r="G57" s="2"/>
      <c r="H57" s="2"/>
      <c r="I57" s="2"/>
      <c r="K57" s="243"/>
      <c r="L57" s="606"/>
    </row>
    <row r="58" spans="1:12" ht="15" customHeight="1">
      <c r="A58" s="254" t="s">
        <v>619</v>
      </c>
      <c r="F58" s="2"/>
      <c r="G58" s="2"/>
      <c r="H58" s="2"/>
      <c r="I58" s="2"/>
      <c r="K58" s="243"/>
      <c r="L58" s="606"/>
    </row>
    <row r="59" spans="1:12" ht="3.75" customHeight="1">
      <c r="A59" s="33"/>
      <c r="F59" s="2"/>
      <c r="G59" s="2"/>
      <c r="H59" s="2"/>
      <c r="I59" s="2"/>
      <c r="K59" s="243"/>
      <c r="L59" s="606"/>
    </row>
    <row r="60" spans="1:14" ht="15" customHeight="1">
      <c r="A60" s="33" t="s">
        <v>383</v>
      </c>
      <c r="B60" s="742">
        <v>175949.33052871</v>
      </c>
      <c r="C60" s="742">
        <v>161861.04836948</v>
      </c>
      <c r="D60" s="742">
        <v>116111.46820542</v>
      </c>
      <c r="E60" s="742">
        <v>74134.492522</v>
      </c>
      <c r="F60" s="742">
        <v>27805.407618</v>
      </c>
      <c r="G60" s="742">
        <v>26642.313985</v>
      </c>
      <c r="H60" s="742">
        <v>24153.498769</v>
      </c>
      <c r="I60" s="742">
        <v>23841.849767</v>
      </c>
      <c r="J60" s="742">
        <v>26139.143986</v>
      </c>
      <c r="K60" s="199">
        <v>-5.9925884018378355</v>
      </c>
      <c r="L60" s="606"/>
      <c r="M60" s="1004"/>
      <c r="N60" s="520"/>
    </row>
    <row r="61" spans="1:13" ht="15" customHeight="1">
      <c r="A61" s="263" t="s">
        <v>194</v>
      </c>
      <c r="B61" s="743">
        <v>134382.482769</v>
      </c>
      <c r="C61" s="743">
        <v>136709.865096</v>
      </c>
      <c r="D61" s="815">
        <v>89572.572515</v>
      </c>
      <c r="E61" s="815">
        <v>61985.789145</v>
      </c>
      <c r="F61" s="815">
        <v>20720.173648</v>
      </c>
      <c r="G61" s="815">
        <v>20357.831226</v>
      </c>
      <c r="H61" s="815">
        <v>21637.191799</v>
      </c>
      <c r="I61" s="815">
        <v>20398.726797</v>
      </c>
      <c r="J61" s="815">
        <v>19949.870549</v>
      </c>
      <c r="K61" s="199">
        <v>-3.717647892754769</v>
      </c>
      <c r="L61" s="606"/>
      <c r="M61" s="1004"/>
    </row>
    <row r="62" spans="1:14" ht="15" customHeight="1">
      <c r="A62" s="33" t="s">
        <v>384</v>
      </c>
      <c r="B62" s="744">
        <v>51388.61231672</v>
      </c>
      <c r="C62" s="764">
        <v>67078.34710151</v>
      </c>
      <c r="D62" s="764">
        <v>80753.83022852</v>
      </c>
      <c r="E62" s="764">
        <v>52550.99714817</v>
      </c>
      <c r="F62" s="744">
        <v>21174.36797817</v>
      </c>
      <c r="G62" s="744">
        <v>29422.29576474</v>
      </c>
      <c r="H62" s="744">
        <v>12386.07002852</v>
      </c>
      <c r="I62" s="744">
        <v>18203.26147388</v>
      </c>
      <c r="J62" s="744">
        <v>21961.66564577</v>
      </c>
      <c r="K62" s="199">
        <v>3.718163717621593</v>
      </c>
      <c r="L62" s="606"/>
      <c r="M62" s="1004"/>
      <c r="N62" s="521"/>
    </row>
    <row r="63" spans="1:14" ht="15" customHeight="1">
      <c r="A63" s="263" t="s">
        <v>385</v>
      </c>
      <c r="B63" s="744">
        <v>124560.71821199001</v>
      </c>
      <c r="C63" s="764">
        <v>94782.70126797001</v>
      </c>
      <c r="D63" s="744">
        <f>D60-D62</f>
        <v>35357.63797689999</v>
      </c>
      <c r="E63" s="744">
        <v>21583.495373830003</v>
      </c>
      <c r="F63" s="744">
        <v>6631.03963983</v>
      </c>
      <c r="G63" s="744">
        <v>-2779.981779739999</v>
      </c>
      <c r="H63" s="744">
        <v>11767.428740480002</v>
      </c>
      <c r="I63" s="744">
        <v>5638.588293119999</v>
      </c>
      <c r="J63" s="744">
        <v>4177.478340229998</v>
      </c>
      <c r="K63" s="540" t="s">
        <v>301</v>
      </c>
      <c r="L63" s="606"/>
      <c r="M63" s="1004"/>
      <c r="N63" s="30"/>
    </row>
    <row r="64" spans="1:12" ht="3.75" customHeight="1">
      <c r="A64" s="33"/>
      <c r="F64" s="2"/>
      <c r="G64" s="2"/>
      <c r="H64" s="2"/>
      <c r="I64" s="2"/>
      <c r="K64" s="243"/>
      <c r="L64" s="606"/>
    </row>
    <row r="65" spans="1:12" ht="15" customHeight="1">
      <c r="A65" s="254" t="s">
        <v>618</v>
      </c>
      <c r="D65" s="492"/>
      <c r="E65" s="492"/>
      <c r="F65" s="492"/>
      <c r="G65" s="2"/>
      <c r="H65" s="2"/>
      <c r="I65" s="2"/>
      <c r="K65" s="243"/>
      <c r="L65" s="606"/>
    </row>
    <row r="66" spans="1:12" ht="3.75" customHeight="1">
      <c r="A66" s="33"/>
      <c r="F66" s="2"/>
      <c r="G66" s="2"/>
      <c r="H66" s="2"/>
      <c r="I66" s="2"/>
      <c r="K66" s="243"/>
      <c r="L66" s="606"/>
    </row>
    <row r="67" spans="1:11" ht="15" customHeight="1">
      <c r="A67" s="261" t="s">
        <v>386</v>
      </c>
      <c r="B67" s="533">
        <v>58937.4</v>
      </c>
      <c r="C67" s="533">
        <v>61863.3</v>
      </c>
      <c r="D67" s="533">
        <v>61661.3</v>
      </c>
      <c r="E67" s="533">
        <v>65315.9</v>
      </c>
      <c r="F67" s="533">
        <v>59041.2</v>
      </c>
      <c r="G67" s="533">
        <v>61661.3</v>
      </c>
      <c r="H67" s="533">
        <v>67097.9</v>
      </c>
      <c r="I67" s="533">
        <v>59894</v>
      </c>
      <c r="J67" s="533">
        <v>65315.9</v>
      </c>
      <c r="K67" s="533">
        <v>10.6</v>
      </c>
    </row>
    <row r="68" spans="1:11" ht="15" customHeight="1">
      <c r="A68" s="254" t="s">
        <v>387</v>
      </c>
      <c r="B68" s="533">
        <v>441410.5</v>
      </c>
      <c r="C68" s="533">
        <v>487471.8</v>
      </c>
      <c r="D68" s="533">
        <v>472829</v>
      </c>
      <c r="E68" s="533">
        <v>505799.6</v>
      </c>
      <c r="F68" s="533">
        <v>482321.9</v>
      </c>
      <c r="G68" s="533">
        <v>472829</v>
      </c>
      <c r="H68" s="533">
        <v>478129.6</v>
      </c>
      <c r="I68" s="533">
        <v>478843.7</v>
      </c>
      <c r="J68" s="533">
        <v>505799.6</v>
      </c>
      <c r="K68" s="533">
        <v>4.9</v>
      </c>
    </row>
    <row r="69" spans="1:11" ht="15" customHeight="1">
      <c r="A69" s="33" t="s">
        <v>623</v>
      </c>
      <c r="B69" s="533">
        <v>432429</v>
      </c>
      <c r="C69" s="533">
        <v>476610.8</v>
      </c>
      <c r="D69" s="533">
        <v>460788.8</v>
      </c>
      <c r="E69" s="533">
        <v>492470.5</v>
      </c>
      <c r="F69" s="533">
        <v>470617.4</v>
      </c>
      <c r="G69" s="533">
        <v>460788.8</v>
      </c>
      <c r="H69" s="533">
        <v>465488</v>
      </c>
      <c r="I69" s="533">
        <v>465952.4</v>
      </c>
      <c r="J69" s="533">
        <v>492470.5</v>
      </c>
      <c r="K69" s="533">
        <v>4.6</v>
      </c>
    </row>
    <row r="70" spans="1:11" ht="15" customHeight="1">
      <c r="A70" s="9" t="s">
        <v>388</v>
      </c>
      <c r="B70" s="533">
        <v>257512.1</v>
      </c>
      <c r="C70" s="533">
        <v>339352</v>
      </c>
      <c r="D70" s="533">
        <v>389393.7</v>
      </c>
      <c r="E70" s="533">
        <v>412911.2</v>
      </c>
      <c r="F70" s="533">
        <v>390492.9</v>
      </c>
      <c r="G70" s="533">
        <v>389393.7</v>
      </c>
      <c r="H70" s="533">
        <v>394122</v>
      </c>
      <c r="I70" s="533">
        <v>403619.4</v>
      </c>
      <c r="J70" s="533">
        <v>412911.2</v>
      </c>
      <c r="K70" s="533">
        <v>5.7</v>
      </c>
    </row>
    <row r="71" spans="1:11" ht="15" customHeight="1">
      <c r="A71" s="9" t="s">
        <v>389</v>
      </c>
      <c r="B71" s="533">
        <v>561495.6</v>
      </c>
      <c r="C71" s="533">
        <v>579930.4</v>
      </c>
      <c r="D71" s="533">
        <v>506936.4</v>
      </c>
      <c r="E71" s="533">
        <v>481240.7</v>
      </c>
      <c r="F71" s="533">
        <v>494569</v>
      </c>
      <c r="G71" s="533">
        <v>506936.4</v>
      </c>
      <c r="H71" s="533">
        <v>440946.8</v>
      </c>
      <c r="I71" s="533" t="s">
        <v>1093</v>
      </c>
      <c r="J71" s="533">
        <v>481240.7</v>
      </c>
      <c r="K71" s="878">
        <v>-2.7</v>
      </c>
    </row>
    <row r="72" spans="1:12" ht="15" customHeight="1">
      <c r="A72" s="9" t="s">
        <v>880</v>
      </c>
      <c r="B72" s="533">
        <v>128953.9</v>
      </c>
      <c r="C72" s="533">
        <v>131389</v>
      </c>
      <c r="D72" s="533">
        <v>150812.7</v>
      </c>
      <c r="E72" s="533">
        <v>154860.5</v>
      </c>
      <c r="F72" s="533">
        <v>145342.9</v>
      </c>
      <c r="G72" s="533">
        <v>150812.7</v>
      </c>
      <c r="H72" s="533">
        <v>152477.5</v>
      </c>
      <c r="I72" s="533" t="s">
        <v>1094</v>
      </c>
      <c r="J72" s="533">
        <v>154860.5</v>
      </c>
      <c r="K72" s="533">
        <v>6.5</v>
      </c>
      <c r="L72" s="588"/>
    </row>
    <row r="73" spans="1:12" ht="3.75" customHeight="1">
      <c r="A73" s="4"/>
      <c r="F73" s="2"/>
      <c r="G73" s="2"/>
      <c r="H73" s="2"/>
      <c r="I73" s="2"/>
      <c r="K73" s="238"/>
      <c r="L73" s="605"/>
    </row>
    <row r="74" spans="1:12" ht="15" customHeight="1">
      <c r="A74" s="9" t="s">
        <v>390</v>
      </c>
      <c r="F74" s="2"/>
      <c r="G74" s="2"/>
      <c r="H74" s="2"/>
      <c r="I74" s="2"/>
      <c r="K74" s="238"/>
      <c r="L74" s="605"/>
    </row>
    <row r="75" spans="1:12" ht="3.75" customHeight="1">
      <c r="A75" s="4"/>
      <c r="F75" s="2"/>
      <c r="G75" s="2"/>
      <c r="H75" s="2"/>
      <c r="I75" s="2"/>
      <c r="K75" s="238"/>
      <c r="L75" s="605"/>
    </row>
    <row r="76" spans="1:12" ht="15" customHeight="1">
      <c r="A76" s="9" t="s">
        <v>607</v>
      </c>
      <c r="B76" s="766">
        <v>4481</v>
      </c>
      <c r="C76" s="766">
        <v>5409</v>
      </c>
      <c r="D76" s="766">
        <v>5023</v>
      </c>
      <c r="E76" s="766">
        <v>3345</v>
      </c>
      <c r="F76" s="766">
        <v>1226</v>
      </c>
      <c r="G76" s="766">
        <v>1048</v>
      </c>
      <c r="H76" s="766">
        <v>1117</v>
      </c>
      <c r="I76" s="766">
        <v>1141</v>
      </c>
      <c r="J76" s="766">
        <v>1087</v>
      </c>
      <c r="K76" s="780">
        <v>-11.3</v>
      </c>
      <c r="L76" s="605"/>
    </row>
    <row r="77" spans="1:12" ht="15" customHeight="1">
      <c r="A77" s="9" t="s">
        <v>608</v>
      </c>
      <c r="B77" s="766">
        <v>515</v>
      </c>
      <c r="C77" s="766">
        <v>536</v>
      </c>
      <c r="D77" s="766">
        <v>595</v>
      </c>
      <c r="E77" s="766">
        <v>587</v>
      </c>
      <c r="F77" s="766">
        <v>150</v>
      </c>
      <c r="G77" s="766">
        <v>171</v>
      </c>
      <c r="H77" s="766">
        <v>196</v>
      </c>
      <c r="I77" s="766">
        <v>228</v>
      </c>
      <c r="J77" s="766">
        <v>163</v>
      </c>
      <c r="K77" s="780">
        <v>8.7</v>
      </c>
      <c r="L77" s="605"/>
    </row>
    <row r="78" spans="1:11" ht="15" customHeight="1">
      <c r="A78" s="9" t="s">
        <v>762</v>
      </c>
      <c r="B78" s="875">
        <v>4472.3</v>
      </c>
      <c r="C78" s="875">
        <v>4739.9</v>
      </c>
      <c r="D78" s="875">
        <v>5016.6</v>
      </c>
      <c r="E78" s="875">
        <v>4045.6</v>
      </c>
      <c r="F78" s="875">
        <v>1534.1</v>
      </c>
      <c r="G78" s="875">
        <v>1177.9</v>
      </c>
      <c r="H78" s="875">
        <v>1021.6</v>
      </c>
      <c r="I78" s="875">
        <v>1405.6</v>
      </c>
      <c r="J78" s="875">
        <v>1618.4</v>
      </c>
      <c r="K78" s="780">
        <v>5.5</v>
      </c>
    </row>
    <row r="79" spans="1:12" ht="3.75" customHeight="1">
      <c r="A79" s="201"/>
      <c r="B79" s="92"/>
      <c r="C79" s="92"/>
      <c r="D79" s="43"/>
      <c r="E79" s="43"/>
      <c r="F79" s="92"/>
      <c r="G79" s="10"/>
      <c r="H79" s="92"/>
      <c r="I79" s="92"/>
      <c r="J79" s="43"/>
      <c r="K79" s="307"/>
      <c r="L79" s="352"/>
    </row>
    <row r="80" spans="1:12" ht="3.75" customHeight="1">
      <c r="A80" s="3"/>
      <c r="B80" s="66"/>
      <c r="C80" s="66"/>
      <c r="D80" s="66"/>
      <c r="E80" s="66"/>
      <c r="F80" s="66"/>
      <c r="G80" s="66"/>
      <c r="H80" s="66"/>
      <c r="I80" s="66"/>
      <c r="J80" s="3"/>
      <c r="K80" s="314"/>
      <c r="L80" s="605"/>
    </row>
    <row r="81" spans="1:12" ht="12.75" customHeight="1">
      <c r="A81" s="669" t="s">
        <v>862</v>
      </c>
      <c r="B81" s="498"/>
      <c r="C81" s="498"/>
      <c r="D81" s="498"/>
      <c r="E81" s="498"/>
      <c r="F81" s="498"/>
      <c r="G81" s="498"/>
      <c r="H81" s="498"/>
      <c r="I81" s="494"/>
      <c r="J81" s="494"/>
      <c r="K81" s="499"/>
      <c r="L81" s="606"/>
    </row>
    <row r="82" spans="1:12" ht="12.75" customHeight="1">
      <c r="A82" s="669" t="s">
        <v>861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75"/>
    </row>
    <row r="83" spans="1:12" ht="12.75" customHeight="1">
      <c r="A83" s="500"/>
      <c r="B83" s="500"/>
      <c r="C83" s="500"/>
      <c r="D83" s="500"/>
      <c r="E83" s="500"/>
      <c r="F83" s="500"/>
      <c r="G83" s="500"/>
      <c r="H83" s="500"/>
      <c r="I83" s="500"/>
      <c r="J83" s="500"/>
      <c r="K83" s="500"/>
      <c r="L83" s="75"/>
    </row>
    <row r="84" ht="12.75" customHeight="1"/>
    <row r="86" ht="15">
      <c r="J86" s="782"/>
    </row>
    <row r="92" spans="9:10" ht="15">
      <c r="I92" s="2"/>
      <c r="J92" s="1"/>
    </row>
    <row r="155" spans="9:10" ht="15">
      <c r="I155" s="2"/>
      <c r="J155" s="1"/>
    </row>
  </sheetData>
  <sheetProtection/>
  <mergeCells count="6">
    <mergeCell ref="B6:B8"/>
    <mergeCell ref="C6:C8"/>
    <mergeCell ref="D6:D8"/>
    <mergeCell ref="K6:L6"/>
    <mergeCell ref="K7:L7"/>
    <mergeCell ref="K8:L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  <headerFooter alignWithMargins="0">
    <oddFooter xml:space="preserve">&amp;L &amp;C &amp;R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25.375" style="53" customWidth="1"/>
    <col min="2" max="3" width="7.125" style="53" customWidth="1"/>
    <col min="4" max="9" width="7.875" style="53" customWidth="1"/>
    <col min="10" max="10" width="9.375" style="53" customWidth="1"/>
    <col min="11" max="11" width="7.875" style="53" customWidth="1"/>
    <col min="12" max="12" width="12.50390625" style="53" customWidth="1"/>
    <col min="13" max="16384" width="9.00390625" style="53" customWidth="1"/>
  </cols>
  <sheetData>
    <row r="1" spans="1:9" s="56" customFormat="1" ht="15" customHeight="1">
      <c r="A1" s="208" t="s">
        <v>582</v>
      </c>
      <c r="B1" s="55"/>
      <c r="E1" s="55"/>
      <c r="I1" s="55"/>
    </row>
    <row r="2" spans="1:9" s="56" customFormat="1" ht="15" customHeight="1">
      <c r="A2" s="184"/>
      <c r="B2" s="55"/>
      <c r="E2" s="55"/>
      <c r="I2" s="55"/>
    </row>
    <row r="3" spans="1:9" s="56" customFormat="1" ht="15" customHeight="1">
      <c r="A3" s="184"/>
      <c r="B3" s="55"/>
      <c r="E3" s="55"/>
      <c r="I3" s="55"/>
    </row>
    <row r="4" spans="1:5" s="56" customFormat="1" ht="18" customHeight="1">
      <c r="A4" s="864" t="s">
        <v>1099</v>
      </c>
      <c r="B4" s="55"/>
      <c r="E4" s="55"/>
    </row>
    <row r="5" spans="1:11" s="56" customFormat="1" ht="15" customHeight="1">
      <c r="A5" s="283"/>
      <c r="B5" s="55"/>
      <c r="E5" s="55"/>
      <c r="I5" s="55"/>
      <c r="J5" s="63"/>
      <c r="K5" s="209" t="s">
        <v>604</v>
      </c>
    </row>
    <row r="6" spans="1:11" s="102" customFormat="1" ht="15" customHeight="1">
      <c r="A6" s="999"/>
      <c r="B6" s="1012">
        <v>2013</v>
      </c>
      <c r="C6" s="1014">
        <v>2014</v>
      </c>
      <c r="D6" s="1014">
        <v>2015</v>
      </c>
      <c r="E6" s="791"/>
      <c r="F6" s="174"/>
      <c r="G6" s="174"/>
      <c r="H6" s="174"/>
      <c r="I6" s="174"/>
      <c r="J6" s="652" t="s">
        <v>367</v>
      </c>
      <c r="K6" s="653" t="s">
        <v>314</v>
      </c>
    </row>
    <row r="7" spans="1:11" s="56" customFormat="1" ht="15" customHeight="1">
      <c r="A7" s="284"/>
      <c r="B7" s="1028"/>
      <c r="C7" s="1027"/>
      <c r="D7" s="1027"/>
      <c r="E7" s="655">
        <v>2015</v>
      </c>
      <c r="F7" s="612">
        <v>2015</v>
      </c>
      <c r="G7" s="612">
        <v>2016</v>
      </c>
      <c r="H7" s="612">
        <v>2016</v>
      </c>
      <c r="I7" s="612">
        <v>2016</v>
      </c>
      <c r="J7" s="706" t="s">
        <v>605</v>
      </c>
      <c r="K7" s="654" t="s">
        <v>700</v>
      </c>
    </row>
    <row r="8" spans="1:11" s="56" customFormat="1" ht="15" customHeight="1">
      <c r="A8" s="284"/>
      <c r="B8" s="1028"/>
      <c r="C8" s="1027"/>
      <c r="D8" s="1027"/>
      <c r="E8" s="655" t="s">
        <v>763</v>
      </c>
      <c r="F8" s="612" t="s">
        <v>767</v>
      </c>
      <c r="G8" s="612" t="s">
        <v>752</v>
      </c>
      <c r="H8" s="612" t="s">
        <v>753</v>
      </c>
      <c r="I8" s="612" t="s">
        <v>925</v>
      </c>
      <c r="J8" s="850">
        <v>2016</v>
      </c>
      <c r="K8" s="655">
        <v>2016</v>
      </c>
    </row>
    <row r="9" spans="1:11" s="56" customFormat="1" ht="15" customHeight="1">
      <c r="A9" s="282"/>
      <c r="B9" s="1029"/>
      <c r="C9" s="1015"/>
      <c r="D9" s="1015"/>
      <c r="E9" s="396"/>
      <c r="F9" s="63"/>
      <c r="H9" s="63"/>
      <c r="I9" s="96"/>
      <c r="J9" s="811" t="s">
        <v>925</v>
      </c>
      <c r="K9" s="701" t="s">
        <v>925</v>
      </c>
    </row>
    <row r="10" spans="1:10" s="56" customFormat="1" ht="3.75" customHeight="1">
      <c r="A10" s="1000"/>
      <c r="G10" s="192"/>
      <c r="J10" s="192"/>
    </row>
    <row r="11" spans="1:11" s="56" customFormat="1" ht="16.5" customHeight="1">
      <c r="A11" s="1001" t="s">
        <v>1100</v>
      </c>
      <c r="B11" s="26">
        <v>29.6</v>
      </c>
      <c r="C11" s="26">
        <v>31.8</v>
      </c>
      <c r="D11" s="26">
        <v>14.8</v>
      </c>
      <c r="E11" s="26">
        <v>18.6</v>
      </c>
      <c r="F11" s="26">
        <v>14.8</v>
      </c>
      <c r="G11" s="26">
        <v>11.2</v>
      </c>
      <c r="H11" s="26">
        <v>7.3</v>
      </c>
      <c r="I11" s="26">
        <v>5.7</v>
      </c>
      <c r="J11" s="922">
        <v>412571.1</v>
      </c>
      <c r="K11" s="40">
        <f>K12+K16+K17+K18+K19+K20+K21+K22+K23</f>
        <v>100</v>
      </c>
    </row>
    <row r="12" spans="1:12" s="56" customFormat="1" ht="16.5" customHeight="1">
      <c r="A12" s="1001" t="s">
        <v>1101</v>
      </c>
      <c r="B12" s="26">
        <v>13.1</v>
      </c>
      <c r="C12" s="26">
        <v>19</v>
      </c>
      <c r="D12" s="26">
        <v>12.8</v>
      </c>
      <c r="E12" s="26">
        <v>18.2</v>
      </c>
      <c r="F12" s="26">
        <v>12.8</v>
      </c>
      <c r="G12" s="26">
        <v>11.6</v>
      </c>
      <c r="H12" s="26">
        <v>26.6</v>
      </c>
      <c r="I12" s="26">
        <v>25.4</v>
      </c>
      <c r="J12" s="922">
        <v>14108.4</v>
      </c>
      <c r="K12" s="19">
        <f>J12/$J$11*100</f>
        <v>3.4196287621697206</v>
      </c>
      <c r="L12" s="130"/>
    </row>
    <row r="13" spans="1:12" s="56" customFormat="1" ht="16.5" customHeight="1">
      <c r="A13" s="1001" t="s">
        <v>1102</v>
      </c>
      <c r="B13" s="26">
        <v>11.3</v>
      </c>
      <c r="C13" s="26">
        <v>4.7</v>
      </c>
      <c r="D13" s="26">
        <v>-12.4</v>
      </c>
      <c r="E13" s="26">
        <v>23.1</v>
      </c>
      <c r="F13" s="26">
        <v>-12.4</v>
      </c>
      <c r="G13" s="26">
        <v>-36</v>
      </c>
      <c r="H13" s="26">
        <v>-27.7</v>
      </c>
      <c r="I13" s="26">
        <v>-42.3</v>
      </c>
      <c r="J13" s="922">
        <v>1163.3</v>
      </c>
      <c r="K13" s="19">
        <f aca="true" t="shared" si="0" ref="K13:K25">J13/$J$11*100</f>
        <v>0.28196352095432764</v>
      </c>
      <c r="L13" s="130"/>
    </row>
    <row r="14" spans="1:12" s="56" customFormat="1" ht="16.5" customHeight="1">
      <c r="A14" s="1001" t="s">
        <v>1103</v>
      </c>
      <c r="B14" s="26">
        <v>5.8</v>
      </c>
      <c r="C14" s="26">
        <v>20.7</v>
      </c>
      <c r="D14" s="26">
        <v>-8.7</v>
      </c>
      <c r="E14" s="26">
        <v>-25.1</v>
      </c>
      <c r="F14" s="26">
        <v>-8.7</v>
      </c>
      <c r="G14" s="26">
        <v>6.7</v>
      </c>
      <c r="H14" s="26">
        <v>-7</v>
      </c>
      <c r="I14" s="26">
        <v>-5.7</v>
      </c>
      <c r="J14" s="922">
        <v>590.7</v>
      </c>
      <c r="K14" s="19">
        <f t="shared" si="0"/>
        <v>0.14317532178090034</v>
      </c>
      <c r="L14" s="130"/>
    </row>
    <row r="15" spans="1:12" s="56" customFormat="1" ht="16.5" customHeight="1">
      <c r="A15" s="1001" t="s">
        <v>1104</v>
      </c>
      <c r="B15" s="26">
        <v>-48.8</v>
      </c>
      <c r="C15" s="26">
        <v>145.9</v>
      </c>
      <c r="D15" s="26">
        <v>-4.1</v>
      </c>
      <c r="E15" s="26">
        <v>16</v>
      </c>
      <c r="F15" s="26">
        <v>-4.1</v>
      </c>
      <c r="G15" s="26">
        <v>1.8</v>
      </c>
      <c r="H15" s="26">
        <v>36.5</v>
      </c>
      <c r="I15" s="26">
        <v>76.2</v>
      </c>
      <c r="J15" s="922">
        <v>1932.7</v>
      </c>
      <c r="K15" s="19">
        <f t="shared" si="0"/>
        <v>0.468452589141605</v>
      </c>
      <c r="L15" s="130"/>
    </row>
    <row r="16" spans="1:12" s="56" customFormat="1" ht="16.5" customHeight="1">
      <c r="A16" s="1001" t="s">
        <v>1105</v>
      </c>
      <c r="B16" s="26">
        <v>-19.4</v>
      </c>
      <c r="C16" s="26">
        <v>-0.8</v>
      </c>
      <c r="D16" s="26">
        <v>4.9</v>
      </c>
      <c r="E16" s="26">
        <v>1.6</v>
      </c>
      <c r="F16" s="26">
        <v>4.9</v>
      </c>
      <c r="G16" s="26">
        <v>10.5</v>
      </c>
      <c r="H16" s="26">
        <v>3.5</v>
      </c>
      <c r="I16" s="26">
        <v>-9</v>
      </c>
      <c r="J16" s="922">
        <v>1137.1</v>
      </c>
      <c r="K16" s="19">
        <f t="shared" si="0"/>
        <v>0.27561310038439435</v>
      </c>
      <c r="L16" s="130"/>
    </row>
    <row r="17" spans="1:12" s="56" customFormat="1" ht="16.5" customHeight="1">
      <c r="A17" s="594" t="s">
        <v>1106</v>
      </c>
      <c r="B17" s="26">
        <v>39</v>
      </c>
      <c r="C17" s="26">
        <v>36.8</v>
      </c>
      <c r="D17" s="26">
        <v>25.7</v>
      </c>
      <c r="E17" s="26">
        <v>31.8</v>
      </c>
      <c r="F17" s="26">
        <v>25.7</v>
      </c>
      <c r="G17" s="26">
        <v>16.9</v>
      </c>
      <c r="H17" s="26">
        <v>10.6</v>
      </c>
      <c r="I17" s="26">
        <v>1.6</v>
      </c>
      <c r="J17" s="922">
        <v>45220</v>
      </c>
      <c r="K17" s="19">
        <f t="shared" si="0"/>
        <v>10.96053504474744</v>
      </c>
      <c r="L17" s="130"/>
    </row>
    <row r="18" spans="1:12" s="56" customFormat="1" ht="16.5" customHeight="1">
      <c r="A18" s="594" t="s">
        <v>315</v>
      </c>
      <c r="B18" s="26">
        <v>11.6</v>
      </c>
      <c r="C18" s="26">
        <v>41</v>
      </c>
      <c r="D18" s="26">
        <v>-11.3</v>
      </c>
      <c r="E18" s="26">
        <v>1.9</v>
      </c>
      <c r="F18" s="26">
        <v>-11.3</v>
      </c>
      <c r="G18" s="26">
        <v>-20.7</v>
      </c>
      <c r="H18" s="26">
        <v>-22.1</v>
      </c>
      <c r="I18" s="26">
        <v>-17.7</v>
      </c>
      <c r="J18" s="922">
        <v>27984.9</v>
      </c>
      <c r="K18" s="19">
        <f t="shared" si="0"/>
        <v>6.783049030821598</v>
      </c>
      <c r="L18" s="130"/>
    </row>
    <row r="19" spans="1:12" s="56" customFormat="1" ht="16.5" customHeight="1">
      <c r="A19" s="594" t="s">
        <v>1107</v>
      </c>
      <c r="B19" s="26">
        <v>-7.3</v>
      </c>
      <c r="C19" s="26">
        <v>37.9</v>
      </c>
      <c r="D19" s="26">
        <v>60.7</v>
      </c>
      <c r="E19" s="26">
        <v>47.8</v>
      </c>
      <c r="F19" s="26">
        <v>60.7</v>
      </c>
      <c r="G19" s="26">
        <v>45.5</v>
      </c>
      <c r="H19" s="26">
        <v>32</v>
      </c>
      <c r="I19" s="26">
        <v>23.6</v>
      </c>
      <c r="J19" s="922">
        <v>35499.2</v>
      </c>
      <c r="K19" s="19">
        <f t="shared" si="0"/>
        <v>8.604383583823491</v>
      </c>
      <c r="L19" s="130"/>
    </row>
    <row r="20" spans="1:12" s="56" customFormat="1" ht="16.5" customHeight="1">
      <c r="A20" s="594" t="s">
        <v>161</v>
      </c>
      <c r="B20" s="26">
        <v>18.5</v>
      </c>
      <c r="C20" s="26">
        <v>17.6</v>
      </c>
      <c r="D20" s="26">
        <v>12.7</v>
      </c>
      <c r="E20" s="26">
        <v>31.6</v>
      </c>
      <c r="F20" s="26">
        <v>12.7</v>
      </c>
      <c r="G20" s="26">
        <v>2.4</v>
      </c>
      <c r="H20" s="26">
        <v>-20.9</v>
      </c>
      <c r="I20" s="26">
        <v>-18.9</v>
      </c>
      <c r="J20" s="922">
        <v>1324.8</v>
      </c>
      <c r="K20" s="19">
        <f t="shared" si="0"/>
        <v>0.3211082889712828</v>
      </c>
      <c r="L20" s="130"/>
    </row>
    <row r="21" spans="1:12" s="56" customFormat="1" ht="16.5" customHeight="1">
      <c r="A21" s="594" t="s">
        <v>441</v>
      </c>
      <c r="B21" s="26">
        <v>365.8</v>
      </c>
      <c r="C21" s="26">
        <v>98.3</v>
      </c>
      <c r="D21" s="26">
        <v>-52.1</v>
      </c>
      <c r="E21" s="26">
        <v>-42.5</v>
      </c>
      <c r="F21" s="26">
        <v>-52.1</v>
      </c>
      <c r="G21" s="26">
        <v>31.5</v>
      </c>
      <c r="H21" s="26">
        <v>43.3</v>
      </c>
      <c r="I21" s="26">
        <v>-7.5</v>
      </c>
      <c r="J21" s="922">
        <v>1894.4</v>
      </c>
      <c r="K21" s="19">
        <f t="shared" si="0"/>
        <v>0.4591693407512063</v>
      </c>
      <c r="L21" s="130"/>
    </row>
    <row r="22" spans="1:12" s="56" customFormat="1" ht="16.5" customHeight="1">
      <c r="A22" s="1001" t="s">
        <v>358</v>
      </c>
      <c r="B22" s="26">
        <v>16.6</v>
      </c>
      <c r="C22" s="26">
        <v>18.2</v>
      </c>
      <c r="D22" s="26">
        <v>34.8</v>
      </c>
      <c r="E22" s="26">
        <v>46</v>
      </c>
      <c r="F22" s="26">
        <v>34.8</v>
      </c>
      <c r="G22" s="26">
        <v>23.2</v>
      </c>
      <c r="H22" s="26">
        <v>13.8</v>
      </c>
      <c r="I22" s="26">
        <v>11.7</v>
      </c>
      <c r="J22" s="922">
        <v>65308.1</v>
      </c>
      <c r="K22" s="19">
        <f t="shared" si="0"/>
        <v>15.829538229895403</v>
      </c>
      <c r="L22" s="130"/>
    </row>
    <row r="23" spans="1:12" s="56" customFormat="1" ht="16.5" customHeight="1">
      <c r="A23" s="1001" t="s">
        <v>1108</v>
      </c>
      <c r="B23" s="26">
        <v>41</v>
      </c>
      <c r="C23" s="26">
        <v>32.3</v>
      </c>
      <c r="D23" s="26">
        <v>9.5</v>
      </c>
      <c r="E23" s="26">
        <v>11.5</v>
      </c>
      <c r="F23" s="26">
        <v>9.5</v>
      </c>
      <c r="G23" s="26">
        <v>8.1</v>
      </c>
      <c r="H23" s="26">
        <v>5.9</v>
      </c>
      <c r="I23" s="26">
        <v>5.7</v>
      </c>
      <c r="J23" s="922">
        <v>220094.2</v>
      </c>
      <c r="K23" s="19">
        <f t="shared" si="0"/>
        <v>53.346974618435475</v>
      </c>
      <c r="L23" s="130"/>
    </row>
    <row r="24" spans="1:12" s="56" customFormat="1" ht="16.5" customHeight="1">
      <c r="A24" s="1001" t="s">
        <v>1109</v>
      </c>
      <c r="B24" s="26">
        <v>25.9</v>
      </c>
      <c r="C24" s="26">
        <v>19.9</v>
      </c>
      <c r="D24" s="26">
        <v>10.1</v>
      </c>
      <c r="E24" s="26">
        <v>12.8</v>
      </c>
      <c r="F24" s="26">
        <v>10.1</v>
      </c>
      <c r="G24" s="26">
        <v>9.7</v>
      </c>
      <c r="H24" s="26">
        <v>8.2</v>
      </c>
      <c r="I24" s="26">
        <v>7.5</v>
      </c>
      <c r="J24" s="922">
        <v>136290.7</v>
      </c>
      <c r="K24" s="19">
        <f t="shared" si="0"/>
        <v>33.03447575460327</v>
      </c>
      <c r="L24" s="130"/>
    </row>
    <row r="25" spans="1:12" s="56" customFormat="1" ht="16.5" customHeight="1">
      <c r="A25" s="207" t="s">
        <v>1110</v>
      </c>
      <c r="B25" s="26">
        <v>86.7</v>
      </c>
      <c r="C25" s="26">
        <v>57.4</v>
      </c>
      <c r="D25" s="26">
        <v>8.5</v>
      </c>
      <c r="E25" s="26">
        <v>9.6</v>
      </c>
      <c r="F25" s="26">
        <v>8.5</v>
      </c>
      <c r="G25" s="26">
        <v>5.5</v>
      </c>
      <c r="H25" s="26">
        <v>2.4</v>
      </c>
      <c r="I25" s="26">
        <v>2.8</v>
      </c>
      <c r="J25" s="922">
        <v>83803.5</v>
      </c>
      <c r="K25" s="19">
        <f t="shared" si="0"/>
        <v>20.3124988638322</v>
      </c>
      <c r="L25" s="130"/>
    </row>
    <row r="26" spans="1:11" s="56" customFormat="1" ht="3.75" customHeight="1">
      <c r="A26" s="63"/>
      <c r="B26" s="211"/>
      <c r="C26" s="212"/>
      <c r="D26" s="212"/>
      <c r="E26" s="212"/>
      <c r="F26" s="212"/>
      <c r="G26" s="212"/>
      <c r="H26" s="212"/>
      <c r="I26" s="197"/>
      <c r="J26" s="212"/>
      <c r="K26" s="212"/>
    </row>
    <row r="27" spans="1:9" s="56" customFormat="1" ht="15" customHeight="1">
      <c r="A27" s="683" t="s">
        <v>1111</v>
      </c>
      <c r="B27" s="210"/>
      <c r="C27" s="210"/>
      <c r="D27" s="131"/>
      <c r="E27" s="131"/>
      <c r="F27" s="131"/>
      <c r="G27" s="131"/>
      <c r="H27" s="131"/>
      <c r="I27" s="131"/>
    </row>
    <row r="28" spans="1:9" s="56" customFormat="1" ht="15" customHeight="1">
      <c r="A28" s="683" t="s">
        <v>1112</v>
      </c>
      <c r="B28" s="210"/>
      <c r="C28" s="210"/>
      <c r="D28" s="131"/>
      <c r="E28" s="131"/>
      <c r="F28" s="131"/>
      <c r="G28" s="131"/>
      <c r="H28" s="131"/>
      <c r="I28" s="131"/>
    </row>
    <row r="29" spans="1:9" s="56" customFormat="1" ht="15" customHeight="1">
      <c r="A29" s="682" t="s">
        <v>307</v>
      </c>
      <c r="B29" s="210"/>
      <c r="C29" s="210"/>
      <c r="D29" s="131"/>
      <c r="E29" s="131"/>
      <c r="F29" s="131"/>
      <c r="G29" s="131"/>
      <c r="H29" s="131"/>
      <c r="I29" s="131"/>
    </row>
    <row r="30" spans="1:9" s="56" customFormat="1" ht="15" customHeight="1">
      <c r="A30" s="206"/>
      <c r="B30" s="210"/>
      <c r="C30" s="210"/>
      <c r="D30" s="131"/>
      <c r="E30" s="131"/>
      <c r="F30" s="131"/>
      <c r="G30" s="131"/>
      <c r="H30" s="131"/>
      <c r="I30" s="131"/>
    </row>
    <row r="31" spans="1:11" s="56" customFormat="1" ht="15" customHeight="1">
      <c r="A31" s="55"/>
      <c r="B31" s="210"/>
      <c r="C31" s="210"/>
      <c r="D31" s="131"/>
      <c r="E31" s="131"/>
      <c r="F31" s="131"/>
      <c r="G31" s="131"/>
      <c r="H31" s="131"/>
      <c r="I31" s="131"/>
      <c r="J31" s="131"/>
      <c r="K31" s="131"/>
    </row>
    <row r="32" spans="1:11" s="56" customFormat="1" ht="18" customHeight="1">
      <c r="A32" s="208" t="s">
        <v>162</v>
      </c>
      <c r="B32" s="55"/>
      <c r="E32" s="55"/>
      <c r="G32" s="985"/>
      <c r="H32" s="985"/>
      <c r="I32" s="985"/>
      <c r="J32" s="985"/>
      <c r="K32" s="985"/>
    </row>
    <row r="33" spans="1:11" s="56" customFormat="1" ht="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317"/>
    </row>
    <row r="34" spans="1:11" s="102" customFormat="1" ht="15" customHeight="1">
      <c r="A34" s="174"/>
      <c r="B34" s="174"/>
      <c r="C34" s="174"/>
      <c r="D34" s="1012">
        <v>2013</v>
      </c>
      <c r="E34" s="1014">
        <v>2014</v>
      </c>
      <c r="F34" s="1016">
        <v>2015</v>
      </c>
      <c r="G34" s="17">
        <v>2015</v>
      </c>
      <c r="H34" s="17">
        <v>2015</v>
      </c>
      <c r="I34" s="17">
        <v>2016</v>
      </c>
      <c r="J34" s="17">
        <v>2016</v>
      </c>
      <c r="K34" s="17">
        <v>2016</v>
      </c>
    </row>
    <row r="35" spans="1:11" s="56" customFormat="1" ht="15" customHeight="1">
      <c r="A35" s="69"/>
      <c r="B35" s="63"/>
      <c r="C35" s="63"/>
      <c r="D35" s="1013"/>
      <c r="E35" s="1015"/>
      <c r="F35" s="1017"/>
      <c r="G35" s="95" t="s">
        <v>749</v>
      </c>
      <c r="H35" s="95" t="s">
        <v>750</v>
      </c>
      <c r="I35" s="95" t="s">
        <v>751</v>
      </c>
      <c r="J35" s="95" t="s">
        <v>748</v>
      </c>
      <c r="K35" s="95" t="s">
        <v>749</v>
      </c>
    </row>
    <row r="36" spans="1:3" s="56" customFormat="1" ht="4.5" customHeight="1">
      <c r="A36" s="55"/>
      <c r="B36" s="55"/>
      <c r="C36" s="762"/>
    </row>
    <row r="37" spans="1:11" s="56" customFormat="1" ht="15.75" customHeight="1">
      <c r="A37" s="650" t="s">
        <v>417</v>
      </c>
      <c r="B37" s="309"/>
      <c r="C37" s="94"/>
      <c r="D37" s="805">
        <v>83069.4</v>
      </c>
      <c r="E37" s="805">
        <v>149026</v>
      </c>
      <c r="F37" s="805">
        <v>139591.6</v>
      </c>
      <c r="G37" s="770">
        <v>46222.3</v>
      </c>
      <c r="H37" s="770">
        <v>28506.9</v>
      </c>
      <c r="I37" s="770">
        <v>19454.7</v>
      </c>
      <c r="J37" s="770">
        <v>24513</v>
      </c>
      <c r="K37" s="770">
        <v>32534.2</v>
      </c>
    </row>
    <row r="38" spans="1:12" s="56" customFormat="1" ht="15.75" customHeight="1">
      <c r="A38" s="25" t="s">
        <v>415</v>
      </c>
      <c r="B38" s="656"/>
      <c r="C38" s="94"/>
      <c r="D38" s="805">
        <v>40021.2</v>
      </c>
      <c r="E38" s="805">
        <v>55974.3</v>
      </c>
      <c r="F38" s="805">
        <v>49284.7</v>
      </c>
      <c r="G38" s="805">
        <v>13390.5</v>
      </c>
      <c r="H38" s="805">
        <v>9880.9</v>
      </c>
      <c r="I38" s="805">
        <v>8418.5</v>
      </c>
      <c r="J38" s="805">
        <v>12927</v>
      </c>
      <c r="K38" s="805">
        <v>12563.9</v>
      </c>
      <c r="L38" s="806"/>
    </row>
    <row r="39" spans="1:11" s="56" customFormat="1" ht="15.75" customHeight="1">
      <c r="A39" s="25" t="s">
        <v>420</v>
      </c>
      <c r="B39" s="656"/>
      <c r="C39" s="581"/>
      <c r="D39" s="805">
        <v>38865.9</v>
      </c>
      <c r="E39" s="805">
        <v>52259.7</v>
      </c>
      <c r="F39" s="805">
        <v>45589</v>
      </c>
      <c r="G39" s="805">
        <v>11131.1</v>
      </c>
      <c r="H39" s="805">
        <v>9495.1</v>
      </c>
      <c r="I39" s="805">
        <v>7883</v>
      </c>
      <c r="J39" s="805">
        <v>11581.2</v>
      </c>
      <c r="K39" s="805">
        <v>12271.3</v>
      </c>
    </row>
    <row r="40" spans="1:11" s="56" customFormat="1" ht="15.75" customHeight="1">
      <c r="A40" s="25" t="s">
        <v>421</v>
      </c>
      <c r="B40" s="656"/>
      <c r="C40" s="581"/>
      <c r="D40" s="805">
        <v>1155.3</v>
      </c>
      <c r="E40" s="805">
        <v>3714.5</v>
      </c>
      <c r="F40" s="805">
        <v>36956.9</v>
      </c>
      <c r="G40" s="805">
        <v>2259.4</v>
      </c>
      <c r="H40" s="805">
        <v>385.8</v>
      </c>
      <c r="I40" s="805">
        <v>535.5</v>
      </c>
      <c r="J40" s="805">
        <v>1345.9</v>
      </c>
      <c r="K40" s="805">
        <v>292.6</v>
      </c>
    </row>
    <row r="41" spans="1:11" s="56" customFormat="1" ht="15.75" customHeight="1">
      <c r="A41" s="25" t="s">
        <v>434</v>
      </c>
      <c r="B41" s="656"/>
      <c r="C41" s="581"/>
      <c r="D41" s="805">
        <v>1289.6</v>
      </c>
      <c r="E41" s="805">
        <v>10340.9</v>
      </c>
      <c r="F41" s="805">
        <v>9481.8</v>
      </c>
      <c r="G41" s="805">
        <v>2998.9</v>
      </c>
      <c r="H41" s="805">
        <v>1330.9</v>
      </c>
      <c r="I41" s="805">
        <v>2225.3</v>
      </c>
      <c r="J41" s="805">
        <v>2675.7</v>
      </c>
      <c r="K41" s="805">
        <v>783.7</v>
      </c>
    </row>
    <row r="42" spans="1:11" s="56" customFormat="1" ht="15.75" customHeight="1">
      <c r="A42" s="25" t="s">
        <v>420</v>
      </c>
      <c r="B42" s="656"/>
      <c r="C42" s="581"/>
      <c r="D42" s="805">
        <v>1263</v>
      </c>
      <c r="E42" s="805">
        <v>7850.3</v>
      </c>
      <c r="F42" s="805">
        <v>8810.8</v>
      </c>
      <c r="G42" s="805">
        <v>2808.1</v>
      </c>
      <c r="H42" s="805">
        <v>1217.9</v>
      </c>
      <c r="I42" s="805">
        <v>1951.3</v>
      </c>
      <c r="J42" s="805">
        <v>2541.5</v>
      </c>
      <c r="K42" s="805">
        <v>767.8</v>
      </c>
    </row>
    <row r="43" spans="1:11" s="56" customFormat="1" ht="15.75" customHeight="1">
      <c r="A43" s="25" t="s">
        <v>421</v>
      </c>
      <c r="B43" s="656"/>
      <c r="C43" s="581"/>
      <c r="D43" s="805">
        <v>26.6</v>
      </c>
      <c r="E43" s="805">
        <v>2490.6</v>
      </c>
      <c r="F43" s="805">
        <v>671</v>
      </c>
      <c r="G43" s="805">
        <v>190.9</v>
      </c>
      <c r="H43" s="805">
        <v>112.9</v>
      </c>
      <c r="I43" s="805">
        <v>274</v>
      </c>
      <c r="J43" s="805">
        <v>134.2</v>
      </c>
      <c r="K43" s="805">
        <v>15.9</v>
      </c>
    </row>
    <row r="44" spans="1:11" s="56" customFormat="1" ht="15.75" customHeight="1">
      <c r="A44" s="25" t="s">
        <v>416</v>
      </c>
      <c r="B44" s="656"/>
      <c r="C44" s="581"/>
      <c r="D44" s="805">
        <v>43048.2</v>
      </c>
      <c r="E44" s="805">
        <v>93051.7</v>
      </c>
      <c r="F44" s="805">
        <v>90306.9</v>
      </c>
      <c r="G44" s="805">
        <v>32831.8</v>
      </c>
      <c r="H44" s="805">
        <v>18626</v>
      </c>
      <c r="I44" s="805">
        <v>11036.1</v>
      </c>
      <c r="J44" s="805">
        <v>11585.9</v>
      </c>
      <c r="K44" s="805">
        <v>19970.3</v>
      </c>
    </row>
    <row r="45" spans="1:11" s="56" customFormat="1" ht="15.75" customHeight="1">
      <c r="A45" s="25" t="s">
        <v>420</v>
      </c>
      <c r="B45" s="656"/>
      <c r="C45" s="581"/>
      <c r="D45" s="805">
        <v>41284.4</v>
      </c>
      <c r="E45" s="805">
        <v>85763.9</v>
      </c>
      <c r="F45" s="805">
        <v>82416.7</v>
      </c>
      <c r="G45" s="805">
        <v>29956.3</v>
      </c>
      <c r="H45" s="805">
        <v>17748.9</v>
      </c>
      <c r="I45" s="805">
        <v>10628.5</v>
      </c>
      <c r="J45" s="805">
        <v>9030.5</v>
      </c>
      <c r="K45" s="805">
        <v>18512.4</v>
      </c>
    </row>
    <row r="46" spans="1:11" s="56" customFormat="1" ht="15.75" customHeight="1">
      <c r="A46" s="25" t="s">
        <v>421</v>
      </c>
      <c r="B46" s="656"/>
      <c r="C46" s="581"/>
      <c r="D46" s="805">
        <v>1763.7</v>
      </c>
      <c r="E46" s="805">
        <v>7287.8</v>
      </c>
      <c r="F46" s="805">
        <v>7890.2</v>
      </c>
      <c r="G46" s="805">
        <v>2875.5</v>
      </c>
      <c r="H46" s="805">
        <v>877.1</v>
      </c>
      <c r="I46" s="805">
        <v>407.6</v>
      </c>
      <c r="J46" s="805">
        <v>2555.4</v>
      </c>
      <c r="K46" s="805">
        <v>1457.9</v>
      </c>
    </row>
    <row r="47" spans="1:11" s="56" customFormat="1" ht="9.75" customHeight="1">
      <c r="A47" s="25"/>
      <c r="B47" s="656"/>
      <c r="C47" s="581"/>
      <c r="D47" s="810"/>
      <c r="E47" s="810"/>
      <c r="F47" s="810"/>
      <c r="G47" s="813"/>
      <c r="H47" s="813"/>
      <c r="I47" s="813"/>
      <c r="J47" s="1"/>
      <c r="K47" s="1"/>
    </row>
    <row r="48" spans="1:12" s="56" customFormat="1" ht="15.75" customHeight="1">
      <c r="A48" s="657" t="s">
        <v>163</v>
      </c>
      <c r="B48" s="309"/>
      <c r="C48" s="581"/>
      <c r="D48" s="805">
        <v>203572.7</v>
      </c>
      <c r="E48" s="805">
        <v>274927.5</v>
      </c>
      <c r="F48" s="805">
        <v>336327.2</v>
      </c>
      <c r="G48" s="805">
        <v>324033.9</v>
      </c>
      <c r="H48" s="805">
        <v>336327.2</v>
      </c>
      <c r="I48" s="805">
        <v>342105.8</v>
      </c>
      <c r="J48" s="805">
        <v>345711.8</v>
      </c>
      <c r="K48" s="805">
        <v>348440.2</v>
      </c>
      <c r="L48" s="598"/>
    </row>
    <row r="49" spans="1:12" s="56" customFormat="1" ht="15.75" customHeight="1">
      <c r="A49" s="25" t="s">
        <v>415</v>
      </c>
      <c r="B49" s="656"/>
      <c r="C49" s="581"/>
      <c r="D49" s="805">
        <v>118263</v>
      </c>
      <c r="E49" s="805">
        <v>152885</v>
      </c>
      <c r="F49" s="805">
        <v>173223.6</v>
      </c>
      <c r="G49" s="805">
        <v>170185.7</v>
      </c>
      <c r="H49" s="805">
        <v>173223.6</v>
      </c>
      <c r="I49" s="805">
        <v>174843.7</v>
      </c>
      <c r="J49" s="805">
        <v>176592.1</v>
      </c>
      <c r="K49" s="805">
        <v>178614.1</v>
      </c>
      <c r="L49" s="599"/>
    </row>
    <row r="50" spans="1:12" s="56" customFormat="1" ht="15.75" customHeight="1">
      <c r="A50" s="25" t="s">
        <v>420</v>
      </c>
      <c r="B50" s="656"/>
      <c r="C50" s="581"/>
      <c r="D50" s="805">
        <v>112099.3</v>
      </c>
      <c r="E50" s="805">
        <v>143861</v>
      </c>
      <c r="F50" s="805">
        <v>162956.1</v>
      </c>
      <c r="G50" s="805">
        <v>160069</v>
      </c>
      <c r="H50" s="805">
        <v>162956.1</v>
      </c>
      <c r="I50" s="805">
        <v>163794.3</v>
      </c>
      <c r="J50" s="805">
        <v>165249.9</v>
      </c>
      <c r="K50" s="805">
        <v>167031.9</v>
      </c>
      <c r="L50" s="599"/>
    </row>
    <row r="51" spans="1:12" s="56" customFormat="1" ht="15.75" customHeight="1">
      <c r="A51" s="25" t="s">
        <v>421</v>
      </c>
      <c r="B51" s="656"/>
      <c r="C51" s="581"/>
      <c r="D51" s="805">
        <v>6163.7</v>
      </c>
      <c r="E51" s="805">
        <v>9024</v>
      </c>
      <c r="F51" s="805">
        <v>10267.5</v>
      </c>
      <c r="G51" s="805">
        <v>10116.7</v>
      </c>
      <c r="H51" s="805">
        <v>10267.5</v>
      </c>
      <c r="I51" s="805">
        <v>11049.5</v>
      </c>
      <c r="J51" s="805">
        <v>11342.2</v>
      </c>
      <c r="K51" s="805">
        <v>11582.1</v>
      </c>
      <c r="L51" s="599"/>
    </row>
    <row r="52" spans="1:11" s="56" customFormat="1" ht="15.75" customHeight="1">
      <c r="A52" s="25" t="s">
        <v>416</v>
      </c>
      <c r="B52" s="656"/>
      <c r="C52" s="581"/>
      <c r="D52" s="805">
        <v>85309.7</v>
      </c>
      <c r="E52" s="805">
        <v>122042.4</v>
      </c>
      <c r="F52" s="805">
        <v>163103.5</v>
      </c>
      <c r="G52" s="805">
        <v>153848.2</v>
      </c>
      <c r="H52" s="805">
        <v>163103.5</v>
      </c>
      <c r="I52" s="805">
        <v>167262</v>
      </c>
      <c r="J52" s="805">
        <v>169119.7</v>
      </c>
      <c r="K52" s="805">
        <v>169826.1</v>
      </c>
    </row>
    <row r="53" spans="1:11" s="56" customFormat="1" ht="15.75" customHeight="1">
      <c r="A53" s="25" t="s">
        <v>420</v>
      </c>
      <c r="B53" s="656"/>
      <c r="C53" s="581"/>
      <c r="D53" s="805">
        <v>79474.8</v>
      </c>
      <c r="E53" s="805">
        <v>110124.7</v>
      </c>
      <c r="F53" s="805">
        <v>143857.5</v>
      </c>
      <c r="G53" s="805">
        <v>136047.4</v>
      </c>
      <c r="H53" s="805">
        <v>143857.5</v>
      </c>
      <c r="I53" s="805">
        <v>147369.1</v>
      </c>
      <c r="J53" s="805">
        <v>148182.7</v>
      </c>
      <c r="K53" s="805">
        <v>151141.3</v>
      </c>
    </row>
    <row r="54" spans="1:11" s="56" customFormat="1" ht="15.75" customHeight="1">
      <c r="A54" s="25" t="s">
        <v>421</v>
      </c>
      <c r="B54" s="656"/>
      <c r="C54" s="581"/>
      <c r="D54" s="805">
        <v>5834.9</v>
      </c>
      <c r="E54" s="805">
        <v>11917.7</v>
      </c>
      <c r="F54" s="805">
        <v>19246</v>
      </c>
      <c r="G54" s="805">
        <v>17800.8</v>
      </c>
      <c r="H54" s="805">
        <v>19246</v>
      </c>
      <c r="I54" s="805">
        <v>19892.9</v>
      </c>
      <c r="J54" s="805">
        <v>20937</v>
      </c>
      <c r="K54" s="805">
        <v>18684.9</v>
      </c>
    </row>
    <row r="55" spans="1:11" s="56" customFormat="1" ht="9.75" customHeight="1">
      <c r="A55" s="25"/>
      <c r="B55" s="656"/>
      <c r="C55" s="94"/>
      <c r="D55" s="739"/>
      <c r="E55" s="739"/>
      <c r="F55" s="318"/>
      <c r="G55" s="814"/>
      <c r="H55" s="814"/>
      <c r="I55" s="814"/>
      <c r="J55" s="318"/>
      <c r="K55" s="318"/>
    </row>
    <row r="56" spans="1:11" s="56" customFormat="1" ht="15.75" customHeight="1">
      <c r="A56" s="658" t="s">
        <v>164</v>
      </c>
      <c r="B56" s="659"/>
      <c r="C56" s="94"/>
      <c r="D56" s="740">
        <v>0.05</v>
      </c>
      <c r="E56" s="740">
        <v>0.06</v>
      </c>
      <c r="F56" s="740">
        <v>0.05</v>
      </c>
      <c r="G56" s="740">
        <v>0.05</v>
      </c>
      <c r="H56" s="740">
        <v>0.05</v>
      </c>
      <c r="I56" s="740">
        <v>0.06</v>
      </c>
      <c r="J56" s="740">
        <v>0.06</v>
      </c>
      <c r="K56" s="740">
        <v>0.13</v>
      </c>
    </row>
    <row r="57" spans="1:11" s="56" customFormat="1" ht="15.75" customHeight="1">
      <c r="A57" s="25" t="s">
        <v>419</v>
      </c>
      <c r="B57" s="656"/>
      <c r="C57" s="94"/>
      <c r="D57" s="740">
        <v>0.06</v>
      </c>
      <c r="E57" s="740">
        <v>0.07</v>
      </c>
      <c r="F57" s="740">
        <v>0.09</v>
      </c>
      <c r="G57" s="740">
        <v>0.08</v>
      </c>
      <c r="H57" s="740">
        <v>0.09</v>
      </c>
      <c r="I57" s="740">
        <v>0.09</v>
      </c>
      <c r="J57" s="740">
        <v>0.1</v>
      </c>
      <c r="K57" s="740">
        <v>0.15</v>
      </c>
    </row>
    <row r="58" spans="1:11" s="56" customFormat="1" ht="15.75" customHeight="1">
      <c r="A58" s="32" t="s">
        <v>416</v>
      </c>
      <c r="B58" s="660"/>
      <c r="C58" s="94"/>
      <c r="D58" s="740">
        <v>0.03</v>
      </c>
      <c r="E58" s="740">
        <v>0.05</v>
      </c>
      <c r="F58" s="740">
        <v>0.02</v>
      </c>
      <c r="G58" s="741">
        <v>0.01</v>
      </c>
      <c r="H58" s="741">
        <v>0.02</v>
      </c>
      <c r="I58" s="741">
        <v>0.02</v>
      </c>
      <c r="J58" s="741">
        <v>0.02</v>
      </c>
      <c r="K58" s="741">
        <v>0.11</v>
      </c>
    </row>
    <row r="59" spans="1:12" s="1" customFormat="1" ht="4.5" customHeight="1">
      <c r="A59" s="63"/>
      <c r="B59" s="63"/>
      <c r="C59" s="63"/>
      <c r="D59" s="213"/>
      <c r="E59" s="129"/>
      <c r="F59" s="129"/>
      <c r="G59" s="204"/>
      <c r="H59" s="204"/>
      <c r="I59" s="204"/>
      <c r="J59" s="204"/>
      <c r="K59" s="204"/>
      <c r="L59" s="56"/>
    </row>
    <row r="60" spans="1:12" s="1" customFormat="1" ht="15" customHeight="1">
      <c r="A60" s="683" t="s">
        <v>583</v>
      </c>
      <c r="B60" s="55"/>
      <c r="C60" s="55"/>
      <c r="D60" s="131"/>
      <c r="E60" s="131"/>
      <c r="F60" s="131"/>
      <c r="G60" s="203"/>
      <c r="H60" s="203"/>
      <c r="I60" s="203"/>
      <c r="J60" s="203"/>
      <c r="K60" s="203"/>
      <c r="L60" s="56"/>
    </row>
    <row r="61" spans="1:8" s="318" customFormat="1" ht="15" customHeight="1">
      <c r="A61" s="683" t="s">
        <v>584</v>
      </c>
      <c r="D61" s="205"/>
      <c r="H61" s="205"/>
    </row>
    <row r="62" ht="15" customHeight="1">
      <c r="A62" s="682" t="s">
        <v>307</v>
      </c>
    </row>
    <row r="63" ht="15" customHeight="1"/>
    <row r="64" ht="15" customHeight="1"/>
  </sheetData>
  <sheetProtection/>
  <mergeCells count="6">
    <mergeCell ref="E34:E35"/>
    <mergeCell ref="D34:D35"/>
    <mergeCell ref="F34:F35"/>
    <mergeCell ref="B6:B9"/>
    <mergeCell ref="C6:C9"/>
    <mergeCell ref="D6:D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  <headerFooter alignWithMargins="0">
    <oddFooter xml:space="preserve">&amp;L &amp;C &amp;R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15.00390625" style="251" customWidth="1"/>
    <col min="2" max="2" width="9.50390625" style="251" customWidth="1"/>
    <col min="3" max="3" width="9.25390625" style="52" customWidth="1"/>
    <col min="4" max="5" width="8.875" style="53" customWidth="1"/>
    <col min="6" max="7" width="8.75390625" style="53" customWidth="1"/>
    <col min="8" max="9" width="8.875" style="52" customWidth="1"/>
    <col min="10" max="10" width="9.375" style="52" customWidth="1"/>
    <col min="11" max="11" width="7.125" style="89" customWidth="1"/>
    <col min="12" max="16384" width="9.00390625" style="59" customWidth="1"/>
  </cols>
  <sheetData>
    <row r="1" spans="1:11" s="56" customFormat="1" ht="17.25" customHeight="1">
      <c r="A1" s="208" t="s">
        <v>573</v>
      </c>
      <c r="B1" s="191"/>
      <c r="C1" s="55"/>
      <c r="H1" s="55"/>
      <c r="I1" s="55"/>
      <c r="J1" s="55"/>
      <c r="K1" s="106"/>
    </row>
    <row r="2" spans="1:11" s="56" customFormat="1" ht="15" customHeight="1">
      <c r="A2" s="191"/>
      <c r="B2" s="191"/>
      <c r="C2" s="55"/>
      <c r="H2" s="55"/>
      <c r="I2" s="55"/>
      <c r="J2" s="55"/>
      <c r="K2" s="106"/>
    </row>
    <row r="3" spans="1:11" s="56" customFormat="1" ht="15" customHeight="1">
      <c r="A3" s="191"/>
      <c r="B3" s="191"/>
      <c r="C3" s="55"/>
      <c r="H3" s="55"/>
      <c r="I3" s="55"/>
      <c r="J3" s="55"/>
      <c r="K3" s="106"/>
    </row>
    <row r="4" spans="1:11" s="120" customFormat="1" ht="15" customHeight="1">
      <c r="A4" s="289" t="s">
        <v>448</v>
      </c>
      <c r="B4" s="290"/>
      <c r="C4" s="283"/>
      <c r="H4" s="283"/>
      <c r="I4" s="283"/>
      <c r="J4" s="283"/>
      <c r="K4" s="291"/>
    </row>
    <row r="5" spans="1:11" s="56" customFormat="1" ht="15" customHeight="1">
      <c r="A5" s="47"/>
      <c r="B5" s="47"/>
      <c r="C5" s="55"/>
      <c r="H5" s="55"/>
      <c r="I5" s="55"/>
      <c r="J5" s="55"/>
      <c r="K5" s="202" t="s">
        <v>138</v>
      </c>
    </row>
    <row r="6" spans="1:11" s="56" customFormat="1" ht="15" customHeight="1">
      <c r="A6" s="14"/>
      <c r="B6" s="11"/>
      <c r="C6" s="1012">
        <v>2013</v>
      </c>
      <c r="D6" s="1014">
        <v>2014</v>
      </c>
      <c r="E6" s="1016">
        <v>2015</v>
      </c>
      <c r="F6" s="17">
        <v>2015</v>
      </c>
      <c r="G6" s="17">
        <v>2015</v>
      </c>
      <c r="H6" s="17">
        <v>2016</v>
      </c>
      <c r="I6" s="17">
        <v>2016</v>
      </c>
      <c r="J6" s="17">
        <v>2016</v>
      </c>
      <c r="K6" s="689" t="s">
        <v>699</v>
      </c>
    </row>
    <row r="7" spans="1:11" s="56" customFormat="1" ht="15" customHeight="1">
      <c r="A7" s="16"/>
      <c r="B7" s="13"/>
      <c r="C7" s="1013"/>
      <c r="D7" s="1015"/>
      <c r="E7" s="1017"/>
      <c r="F7" s="95" t="s">
        <v>749</v>
      </c>
      <c r="G7" s="95" t="s">
        <v>750</v>
      </c>
      <c r="H7" s="95" t="s">
        <v>751</v>
      </c>
      <c r="I7" s="95" t="s">
        <v>748</v>
      </c>
      <c r="J7" s="95" t="s">
        <v>749</v>
      </c>
      <c r="K7" s="707" t="s">
        <v>467</v>
      </c>
    </row>
    <row r="8" spans="1:11" s="56" customFormat="1" ht="15" customHeight="1">
      <c r="A8" s="15"/>
      <c r="B8" s="11"/>
      <c r="K8" s="105"/>
    </row>
    <row r="9" spans="1:16" s="120" customFormat="1" ht="15" customHeight="1">
      <c r="A9" s="646" t="s">
        <v>496</v>
      </c>
      <c r="B9" s="254" t="s">
        <v>342</v>
      </c>
      <c r="C9" s="611">
        <v>534680</v>
      </c>
      <c r="D9" s="611">
        <v>689655</v>
      </c>
      <c r="E9" s="611">
        <v>760867.8</v>
      </c>
      <c r="F9" s="611">
        <v>778618.3</v>
      </c>
      <c r="G9" s="611">
        <v>760867.8</v>
      </c>
      <c r="H9" s="611">
        <v>762437.1</v>
      </c>
      <c r="I9" s="611">
        <v>774315.8</v>
      </c>
      <c r="J9" s="611">
        <v>779984.7</v>
      </c>
      <c r="K9" s="546">
        <v>100</v>
      </c>
      <c r="L9" s="293"/>
      <c r="M9"/>
      <c r="N9"/>
      <c r="O9"/>
      <c r="P9"/>
    </row>
    <row r="10" spans="1:16" s="291" customFormat="1" ht="15" customHeight="1">
      <c r="A10" s="258"/>
      <c r="B10" s="254" t="s">
        <v>321</v>
      </c>
      <c r="C10" s="546">
        <v>31.4</v>
      </c>
      <c r="D10" s="546">
        <v>29</v>
      </c>
      <c r="E10" s="546">
        <v>10.3</v>
      </c>
      <c r="F10" s="546">
        <v>15.3</v>
      </c>
      <c r="G10" s="546">
        <v>10.3</v>
      </c>
      <c r="H10" s="546">
        <v>7.6</v>
      </c>
      <c r="I10" s="546">
        <v>1.7</v>
      </c>
      <c r="J10" s="546">
        <v>0.2</v>
      </c>
      <c r="K10" s="566"/>
      <c r="L10" s="295"/>
      <c r="M10"/>
      <c r="N10"/>
      <c r="O10"/>
      <c r="P10"/>
    </row>
    <row r="11" spans="1:16" s="120" customFormat="1" ht="15" customHeight="1">
      <c r="A11" s="127"/>
      <c r="B11" s="126"/>
      <c r="C11" s="611"/>
      <c r="D11" s="611"/>
      <c r="I11" s="611"/>
      <c r="J11" s="611"/>
      <c r="K11" s="566"/>
      <c r="M11"/>
      <c r="N11"/>
      <c r="O11"/>
      <c r="P11"/>
    </row>
    <row r="12" spans="1:16" s="56" customFormat="1" ht="15" customHeight="1">
      <c r="A12" s="50" t="s">
        <v>497</v>
      </c>
      <c r="B12" s="254" t="s">
        <v>342</v>
      </c>
      <c r="C12" s="611">
        <v>257235</v>
      </c>
      <c r="D12" s="611">
        <v>339057</v>
      </c>
      <c r="E12" s="611">
        <v>389078.9</v>
      </c>
      <c r="F12" s="611">
        <v>390179.5</v>
      </c>
      <c r="G12" s="611">
        <v>389078.9</v>
      </c>
      <c r="H12" s="611">
        <v>393804.1</v>
      </c>
      <c r="I12" s="611">
        <v>403279.7</v>
      </c>
      <c r="J12" s="611">
        <v>412571.1</v>
      </c>
      <c r="K12" s="546">
        <f>J12/$J$9*100</f>
        <v>52.89476832045552</v>
      </c>
      <c r="L12" s="193"/>
      <c r="M12"/>
      <c r="N12"/>
      <c r="O12"/>
      <c r="P12"/>
    </row>
    <row r="13" spans="1:16" s="106" customFormat="1" ht="15" customHeight="1">
      <c r="A13" s="226"/>
      <c r="B13" s="254" t="s">
        <v>321</v>
      </c>
      <c r="C13" s="546">
        <v>29.6</v>
      </c>
      <c r="D13" s="546">
        <v>31.8</v>
      </c>
      <c r="E13" s="546">
        <v>14.8</v>
      </c>
      <c r="F13" s="546">
        <v>18.6</v>
      </c>
      <c r="G13" s="546">
        <v>14.8</v>
      </c>
      <c r="H13" s="546">
        <v>11.2</v>
      </c>
      <c r="I13" s="546">
        <v>7.3</v>
      </c>
      <c r="J13" s="546">
        <v>5.7</v>
      </c>
      <c r="K13" s="546"/>
      <c r="L13" s="224"/>
      <c r="M13"/>
      <c r="N13"/>
      <c r="O13"/>
      <c r="P13"/>
    </row>
    <row r="14" spans="1:16" s="56" customFormat="1" ht="15" customHeight="1">
      <c r="A14" s="47"/>
      <c r="B14" s="45"/>
      <c r="C14" s="611"/>
      <c r="D14" s="611"/>
      <c r="E14" s="120"/>
      <c r="F14" s="120"/>
      <c r="G14" s="120"/>
      <c r="H14" s="120"/>
      <c r="I14" s="611"/>
      <c r="J14" s="611"/>
      <c r="K14" s="546"/>
      <c r="M14"/>
      <c r="N14"/>
      <c r="O14"/>
      <c r="P14"/>
    </row>
    <row r="15" spans="1:16" s="56" customFormat="1" ht="15" customHeight="1">
      <c r="A15" s="50" t="s">
        <v>498</v>
      </c>
      <c r="B15" s="254" t="s">
        <v>342</v>
      </c>
      <c r="C15" s="611">
        <v>277445</v>
      </c>
      <c r="D15" s="611">
        <v>350598</v>
      </c>
      <c r="E15" s="611">
        <v>371788.8</v>
      </c>
      <c r="F15" s="611">
        <v>388438.8</v>
      </c>
      <c r="G15" s="611">
        <v>371788.8</v>
      </c>
      <c r="H15" s="611">
        <v>368632.9</v>
      </c>
      <c r="I15" s="611">
        <v>371036.1</v>
      </c>
      <c r="J15" s="611">
        <v>367413.7</v>
      </c>
      <c r="K15" s="546">
        <f>J15/$J$9*100</f>
        <v>47.10524450030879</v>
      </c>
      <c r="M15"/>
      <c r="N15"/>
      <c r="O15"/>
      <c r="P15"/>
    </row>
    <row r="16" spans="1:16" s="106" customFormat="1" ht="15" customHeight="1">
      <c r="A16" s="226"/>
      <c r="B16" s="254" t="s">
        <v>321</v>
      </c>
      <c r="C16" s="546">
        <v>33.2</v>
      </c>
      <c r="D16" s="546">
        <v>26.4</v>
      </c>
      <c r="E16" s="546">
        <v>6</v>
      </c>
      <c r="F16" s="546">
        <v>12.2</v>
      </c>
      <c r="G16" s="546">
        <v>6</v>
      </c>
      <c r="H16" s="546">
        <v>4</v>
      </c>
      <c r="I16" s="546">
        <v>-3.8</v>
      </c>
      <c r="J16" s="546">
        <v>-5.4</v>
      </c>
      <c r="K16" s="566"/>
      <c r="M16"/>
      <c r="N16"/>
      <c r="O16"/>
      <c r="P16"/>
    </row>
    <row r="17" spans="1:16" s="56" customFormat="1" ht="15" customHeight="1">
      <c r="A17" s="47"/>
      <c r="B17" s="45"/>
      <c r="C17" s="611"/>
      <c r="D17" s="611"/>
      <c r="E17" s="120"/>
      <c r="F17" s="120"/>
      <c r="G17" s="120"/>
      <c r="H17" s="120"/>
      <c r="I17" s="611"/>
      <c r="J17" s="611"/>
      <c r="K17" s="566"/>
      <c r="M17"/>
      <c r="N17"/>
      <c r="O17"/>
      <c r="P17"/>
    </row>
    <row r="18" spans="1:16" s="120" customFormat="1" ht="15" customHeight="1">
      <c r="A18" s="646" t="s">
        <v>499</v>
      </c>
      <c r="B18" s="253" t="s">
        <v>342</v>
      </c>
      <c r="C18" s="611">
        <v>680523.7</v>
      </c>
      <c r="D18" s="611">
        <v>790960.3</v>
      </c>
      <c r="E18" s="611">
        <v>859966.9</v>
      </c>
      <c r="F18" s="611">
        <v>867522.1</v>
      </c>
      <c r="G18" s="611">
        <v>859966.9</v>
      </c>
      <c r="H18" s="611">
        <v>895001.2</v>
      </c>
      <c r="I18" s="611">
        <v>913335</v>
      </c>
      <c r="J18" s="611">
        <v>929169.9</v>
      </c>
      <c r="K18" s="546">
        <v>100</v>
      </c>
      <c r="L18" s="292"/>
      <c r="M18"/>
      <c r="N18"/>
      <c r="O18"/>
      <c r="P18"/>
    </row>
    <row r="19" spans="1:16" s="106" customFormat="1" ht="15" customHeight="1">
      <c r="A19" s="226"/>
      <c r="B19" s="259" t="s">
        <v>321</v>
      </c>
      <c r="C19" s="546">
        <v>25.9</v>
      </c>
      <c r="D19" s="546">
        <v>16.2</v>
      </c>
      <c r="E19" s="546">
        <v>8.7</v>
      </c>
      <c r="F19" s="546">
        <v>8.4</v>
      </c>
      <c r="G19" s="546">
        <v>8.7</v>
      </c>
      <c r="H19" s="546">
        <v>9.7</v>
      </c>
      <c r="I19" s="546">
        <v>5.6</v>
      </c>
      <c r="J19" s="546">
        <v>7.1</v>
      </c>
      <c r="K19" s="566"/>
      <c r="L19" s="224"/>
      <c r="M19"/>
      <c r="N19"/>
      <c r="O19"/>
      <c r="P19"/>
    </row>
    <row r="20" spans="1:12" s="106" customFormat="1" ht="15" customHeight="1">
      <c r="A20" s="226"/>
      <c r="B20" s="259"/>
      <c r="C20" s="611"/>
      <c r="D20" s="611"/>
      <c r="E20" s="291"/>
      <c r="F20" s="291"/>
      <c r="G20" s="291"/>
      <c r="H20" s="291"/>
      <c r="I20" s="611"/>
      <c r="J20" s="611"/>
      <c r="K20" s="566"/>
      <c r="L20" s="224"/>
    </row>
    <row r="21" spans="1:12" s="255" customFormat="1" ht="15" customHeight="1">
      <c r="A21" s="50" t="s">
        <v>497</v>
      </c>
      <c r="B21" s="254" t="s">
        <v>342</v>
      </c>
      <c r="C21" s="611">
        <v>432429</v>
      </c>
      <c r="D21" s="611">
        <v>476610.8</v>
      </c>
      <c r="E21" s="611">
        <v>460788.8</v>
      </c>
      <c r="F21" s="611">
        <v>470617.4</v>
      </c>
      <c r="G21" s="611">
        <v>460788.8</v>
      </c>
      <c r="H21" s="611">
        <v>465488</v>
      </c>
      <c r="I21" s="611">
        <v>465952.4</v>
      </c>
      <c r="J21" s="611">
        <v>492470.5</v>
      </c>
      <c r="K21" s="546">
        <f>J21/$J$18*100</f>
        <v>53.00112498263234</v>
      </c>
      <c r="L21" s="267"/>
    </row>
    <row r="22" spans="1:11" s="255" customFormat="1" ht="15" customHeight="1">
      <c r="A22" s="226"/>
      <c r="B22" s="254" t="s">
        <v>321</v>
      </c>
      <c r="C22" s="546">
        <v>17.7</v>
      </c>
      <c r="D22" s="546">
        <v>10.2</v>
      </c>
      <c r="E22" s="546">
        <v>-3.3</v>
      </c>
      <c r="F22" s="546">
        <v>-1.4</v>
      </c>
      <c r="G22" s="546">
        <v>-3.3</v>
      </c>
      <c r="H22" s="546">
        <v>-0.1</v>
      </c>
      <c r="I22" s="546">
        <v>-2.4</v>
      </c>
      <c r="J22" s="546">
        <v>4.6</v>
      </c>
      <c r="K22" s="546"/>
    </row>
    <row r="23" spans="1:11" s="56" customFormat="1" ht="15" customHeight="1">
      <c r="A23" s="47"/>
      <c r="B23" s="45"/>
      <c r="C23" s="611"/>
      <c r="D23" s="611"/>
      <c r="E23" s="120"/>
      <c r="F23" s="120"/>
      <c r="G23" s="120"/>
      <c r="H23" s="120"/>
      <c r="I23" s="611"/>
      <c r="J23" s="611"/>
      <c r="K23" s="546"/>
    </row>
    <row r="24" spans="1:12" s="56" customFormat="1" ht="15" customHeight="1">
      <c r="A24" s="50" t="s">
        <v>498</v>
      </c>
      <c r="B24" s="254" t="s">
        <v>342</v>
      </c>
      <c r="C24" s="611">
        <v>174490.3</v>
      </c>
      <c r="D24" s="611">
        <v>219389.3</v>
      </c>
      <c r="E24" s="611">
        <v>267997.1</v>
      </c>
      <c r="F24" s="611">
        <v>269949.9</v>
      </c>
      <c r="G24" s="611">
        <v>267997.1</v>
      </c>
      <c r="H24" s="611">
        <v>281220.8</v>
      </c>
      <c r="I24" s="611">
        <v>292679.6</v>
      </c>
      <c r="J24" s="611">
        <v>276475.7</v>
      </c>
      <c r="K24" s="546">
        <f>J24/$J$18*100</f>
        <v>29.755128744484725</v>
      </c>
      <c r="L24" s="266"/>
    </row>
    <row r="25" spans="1:12" s="106" customFormat="1" ht="15" customHeight="1">
      <c r="A25" s="226"/>
      <c r="B25" s="254" t="s">
        <v>321</v>
      </c>
      <c r="C25" s="546">
        <v>36.7</v>
      </c>
      <c r="D25" s="546">
        <v>25.7</v>
      </c>
      <c r="E25" s="546">
        <v>22.2</v>
      </c>
      <c r="F25" s="546">
        <v>15</v>
      </c>
      <c r="G25" s="546">
        <v>22.2</v>
      </c>
      <c r="H25" s="546">
        <v>18.9</v>
      </c>
      <c r="I25" s="546">
        <v>10</v>
      </c>
      <c r="J25" s="546">
        <v>2.4</v>
      </c>
      <c r="K25" s="546"/>
      <c r="L25" s="224"/>
    </row>
    <row r="26" spans="1:12" s="106" customFormat="1" ht="15" customHeight="1">
      <c r="A26" s="226"/>
      <c r="B26" s="254"/>
      <c r="C26" s="611"/>
      <c r="D26" s="611"/>
      <c r="E26" s="291"/>
      <c r="F26" s="291"/>
      <c r="G26" s="291"/>
      <c r="H26" s="291"/>
      <c r="I26" s="611"/>
      <c r="J26" s="611"/>
      <c r="K26" s="546"/>
      <c r="L26" s="224"/>
    </row>
    <row r="27" spans="1:12" s="106" customFormat="1" ht="15" customHeight="1">
      <c r="A27" s="50" t="s">
        <v>500</v>
      </c>
      <c r="B27" s="254" t="s">
        <v>342</v>
      </c>
      <c r="C27" s="611">
        <v>73604.4</v>
      </c>
      <c r="D27" s="611">
        <v>94960.2</v>
      </c>
      <c r="E27" s="611">
        <v>131181</v>
      </c>
      <c r="F27" s="611">
        <v>126954.8</v>
      </c>
      <c r="G27" s="611">
        <v>131181</v>
      </c>
      <c r="H27" s="611">
        <v>148292.4</v>
      </c>
      <c r="I27" s="611">
        <v>154703.1</v>
      </c>
      <c r="J27" s="611">
        <v>160223.7</v>
      </c>
      <c r="K27" s="546">
        <f>J27/$J$18*100</f>
        <v>17.243746272882927</v>
      </c>
      <c r="L27" s="224"/>
    </row>
    <row r="28" spans="1:12" s="106" customFormat="1" ht="15" customHeight="1">
      <c r="A28" s="226"/>
      <c r="B28" s="254" t="s">
        <v>321</v>
      </c>
      <c r="C28" s="546">
        <v>61</v>
      </c>
      <c r="D28" s="546">
        <v>29</v>
      </c>
      <c r="E28" s="546">
        <v>38.1</v>
      </c>
      <c r="F28" s="546">
        <v>44.2</v>
      </c>
      <c r="G28" s="546">
        <v>38.1</v>
      </c>
      <c r="H28" s="546">
        <v>30.7</v>
      </c>
      <c r="I28" s="546">
        <v>27.1</v>
      </c>
      <c r="J28" s="546">
        <v>26.2</v>
      </c>
      <c r="K28" s="566"/>
      <c r="L28" s="224"/>
    </row>
    <row r="29" spans="1:12" s="106" customFormat="1" ht="15" customHeight="1">
      <c r="A29" s="226"/>
      <c r="B29" s="254"/>
      <c r="C29" s="611"/>
      <c r="D29" s="611"/>
      <c r="G29" s="291"/>
      <c r="I29" s="611"/>
      <c r="J29" s="611"/>
      <c r="K29" s="566"/>
      <c r="L29" s="224"/>
    </row>
    <row r="30" spans="1:21" s="106" customFormat="1" ht="15" customHeight="1">
      <c r="A30" s="646" t="s">
        <v>501</v>
      </c>
      <c r="B30" s="259"/>
      <c r="C30" s="611">
        <v>78.6</v>
      </c>
      <c r="D30" s="611">
        <v>87.2</v>
      </c>
      <c r="E30" s="611">
        <v>88.5</v>
      </c>
      <c r="F30" s="611">
        <v>89.8</v>
      </c>
      <c r="G30" s="611">
        <v>88.5</v>
      </c>
      <c r="H30" s="611">
        <v>85.2</v>
      </c>
      <c r="I30" s="611">
        <v>84.8</v>
      </c>
      <c r="J30" s="611">
        <v>83.9</v>
      </c>
      <c r="K30" s="566" t="s">
        <v>873</v>
      </c>
      <c r="L30" s="224"/>
      <c r="N30" s="546"/>
      <c r="O30" s="546"/>
      <c r="P30" s="546"/>
      <c r="Q30" s="546"/>
      <c r="R30" s="546"/>
      <c r="S30" s="546"/>
      <c r="T30" s="546"/>
      <c r="U30" s="546"/>
    </row>
    <row r="31" spans="1:11" s="56" customFormat="1" ht="15" customHeight="1">
      <c r="A31" s="47"/>
      <c r="B31" s="126"/>
      <c r="C31" s="611"/>
      <c r="E31" s="120"/>
      <c r="F31" s="120"/>
      <c r="G31" s="611"/>
      <c r="H31" s="120"/>
      <c r="J31" s="611"/>
      <c r="K31" s="566"/>
    </row>
    <row r="32" spans="1:21" s="56" customFormat="1" ht="15" customHeight="1">
      <c r="A32" s="50" t="s">
        <v>497</v>
      </c>
      <c r="B32" s="253"/>
      <c r="C32" s="611">
        <v>50.8</v>
      </c>
      <c r="D32" s="611">
        <v>59.3</v>
      </c>
      <c r="E32" s="611">
        <v>65.7</v>
      </c>
      <c r="F32" s="611">
        <v>65.3</v>
      </c>
      <c r="G32" s="611">
        <v>65.7</v>
      </c>
      <c r="H32" s="611">
        <v>64.2</v>
      </c>
      <c r="I32" s="611">
        <v>65</v>
      </c>
      <c r="J32" s="611">
        <v>63.2</v>
      </c>
      <c r="K32" s="566" t="s">
        <v>873</v>
      </c>
      <c r="L32" s="266"/>
      <c r="N32" s="546"/>
      <c r="O32" s="546"/>
      <c r="P32" s="546"/>
      <c r="Q32" s="546"/>
      <c r="R32" s="546"/>
      <c r="S32" s="546"/>
      <c r="T32" s="546"/>
      <c r="U32" s="546"/>
    </row>
    <row r="33" spans="1:11" s="56" customFormat="1" ht="15" customHeight="1">
      <c r="A33" s="47"/>
      <c r="B33" s="126"/>
      <c r="C33" s="611"/>
      <c r="E33" s="120"/>
      <c r="F33" s="120"/>
      <c r="G33" s="611"/>
      <c r="H33" s="120"/>
      <c r="J33" s="120"/>
      <c r="K33" s="566"/>
    </row>
    <row r="34" spans="1:12" s="56" customFormat="1" ht="15" customHeight="1">
      <c r="A34" s="50" t="s">
        <v>498</v>
      </c>
      <c r="B34" s="253"/>
      <c r="C34" s="611">
        <v>159</v>
      </c>
      <c r="D34" s="611">
        <v>159.8</v>
      </c>
      <c r="E34" s="611">
        <v>138.7</v>
      </c>
      <c r="F34" s="611">
        <v>143.9</v>
      </c>
      <c r="G34" s="611">
        <v>138.7</v>
      </c>
      <c r="H34" s="611">
        <v>131.1</v>
      </c>
      <c r="I34" s="611">
        <v>126.8</v>
      </c>
      <c r="J34" s="611">
        <v>132.9</v>
      </c>
      <c r="K34" s="566" t="s">
        <v>349</v>
      </c>
      <c r="L34" s="266"/>
    </row>
    <row r="35" spans="1:11" s="56" customFormat="1" ht="15" customHeight="1">
      <c r="A35" s="48"/>
      <c r="B35" s="51"/>
      <c r="C35" s="85"/>
      <c r="D35" s="85"/>
      <c r="E35" s="43"/>
      <c r="F35" s="85"/>
      <c r="G35" s="43"/>
      <c r="H35" s="43"/>
      <c r="I35" s="43"/>
      <c r="J35" s="43"/>
      <c r="K35" s="270"/>
    </row>
    <row r="36" ht="6" customHeight="1">
      <c r="K36" s="645"/>
    </row>
    <row r="37" spans="1:11" ht="15.75">
      <c r="A37" s="684" t="s">
        <v>585</v>
      </c>
      <c r="K37" s="645"/>
    </row>
    <row r="38" spans="1:11" ht="15.75">
      <c r="A38" s="685" t="s">
        <v>586</v>
      </c>
      <c r="J38" s="645"/>
      <c r="K38" s="647"/>
    </row>
    <row r="39" spans="1:11" ht="15.75">
      <c r="A39" s="685" t="s">
        <v>587</v>
      </c>
      <c r="K39" s="645"/>
    </row>
    <row r="40" spans="1:11" ht="15.75">
      <c r="A40" s="686" t="s">
        <v>588</v>
      </c>
      <c r="K40" s="645"/>
    </row>
    <row r="41" spans="1:11" ht="15.75">
      <c r="A41" s="685" t="s">
        <v>589</v>
      </c>
      <c r="K41" s="645"/>
    </row>
    <row r="42" spans="1:11" ht="15.75">
      <c r="A42" s="687" t="s">
        <v>307</v>
      </c>
      <c r="K42" s="645"/>
    </row>
    <row r="43" ht="15.75">
      <c r="K43" s="645"/>
    </row>
    <row r="44" ht="15.75">
      <c r="K44" s="645"/>
    </row>
    <row r="45" ht="15.75">
      <c r="K45" s="645"/>
    </row>
    <row r="46" ht="15.75">
      <c r="K46" s="645"/>
    </row>
    <row r="47" ht="15.75">
      <c r="K47" s="645"/>
    </row>
    <row r="48" ht="15.75">
      <c r="K48" s="645"/>
    </row>
    <row r="49" ht="15.75">
      <c r="K49" s="645"/>
    </row>
    <row r="50" ht="15.75">
      <c r="K50" s="645"/>
    </row>
    <row r="51" ht="15.75">
      <c r="K51" s="645"/>
    </row>
    <row r="52" ht="15.75">
      <c r="K52" s="645"/>
    </row>
    <row r="53" spans="10:11" ht="15.75">
      <c r="J53" s="59"/>
      <c r="K53" s="59"/>
    </row>
    <row r="81" spans="2:11" ht="15.75">
      <c r="B81" s="52"/>
      <c r="C81" s="53"/>
      <c r="G81" s="52"/>
      <c r="J81" s="89"/>
      <c r="K81" s="59"/>
    </row>
  </sheetData>
  <sheetProtection/>
  <mergeCells count="3">
    <mergeCell ref="C6:C7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6.5"/>
  <cols>
    <col min="1" max="1" width="21.00390625" style="0" customWidth="1"/>
    <col min="2" max="9" width="8.125" style="0" customWidth="1"/>
  </cols>
  <sheetData>
    <row r="1" spans="1:9" ht="15.75">
      <c r="A1" s="208" t="s">
        <v>590</v>
      </c>
      <c r="B1" s="56"/>
      <c r="C1" s="55"/>
      <c r="D1" s="56"/>
      <c r="E1" s="56"/>
      <c r="F1" s="56"/>
      <c r="G1" s="55"/>
      <c r="H1" s="56"/>
      <c r="I1" s="56"/>
    </row>
    <row r="2" spans="1:9" ht="15.75">
      <c r="A2" s="184"/>
      <c r="B2" s="56"/>
      <c r="C2" s="55"/>
      <c r="D2" s="56"/>
      <c r="E2" s="56"/>
      <c r="F2" s="56"/>
      <c r="G2" s="55"/>
      <c r="H2" s="56"/>
      <c r="I2" s="56"/>
    </row>
    <row r="3" spans="1:9" ht="15.75">
      <c r="A3" s="184"/>
      <c r="B3" s="56"/>
      <c r="C3" s="55"/>
      <c r="D3" s="56"/>
      <c r="E3" s="56"/>
      <c r="F3" s="56"/>
      <c r="G3" s="55"/>
      <c r="H3" s="56"/>
      <c r="I3" s="56"/>
    </row>
    <row r="4" spans="1:9" ht="15.75">
      <c r="A4" s="208" t="s">
        <v>502</v>
      </c>
      <c r="B4" s="56"/>
      <c r="C4" s="55"/>
      <c r="D4" s="56"/>
      <c r="E4" s="55"/>
      <c r="F4" s="55"/>
      <c r="G4" s="55"/>
      <c r="H4" s="55"/>
      <c r="I4" s="55"/>
    </row>
    <row r="5" spans="1:9" ht="15.75">
      <c r="A5" s="63"/>
      <c r="B5" s="63"/>
      <c r="C5" s="63"/>
      <c r="D5" s="63"/>
      <c r="E5" s="63"/>
      <c r="F5" s="63"/>
      <c r="G5" s="63"/>
      <c r="H5" s="63"/>
      <c r="I5" s="317" t="s">
        <v>316</v>
      </c>
    </row>
    <row r="6" spans="1:9" ht="15.75">
      <c r="A6" s="174"/>
      <c r="B6" s="1012">
        <v>2013</v>
      </c>
      <c r="C6" s="1014">
        <v>2014</v>
      </c>
      <c r="D6" s="1016">
        <v>2015</v>
      </c>
      <c r="E6" s="17">
        <v>2015</v>
      </c>
      <c r="F6" s="17">
        <v>2015</v>
      </c>
      <c r="G6" s="17">
        <v>2016</v>
      </c>
      <c r="H6" s="17">
        <v>2016</v>
      </c>
      <c r="I6" s="17">
        <v>2016</v>
      </c>
    </row>
    <row r="7" spans="1:9" ht="15.75">
      <c r="A7" s="69"/>
      <c r="B7" s="1013"/>
      <c r="C7" s="1015"/>
      <c r="D7" s="1017"/>
      <c r="E7" s="95" t="s">
        <v>749</v>
      </c>
      <c r="F7" s="95" t="s">
        <v>750</v>
      </c>
      <c r="G7" s="95" t="s">
        <v>751</v>
      </c>
      <c r="H7" s="95" t="s">
        <v>748</v>
      </c>
      <c r="I7" s="95" t="s">
        <v>749</v>
      </c>
    </row>
    <row r="8" spans="1:2" ht="15.75">
      <c r="A8" s="103"/>
      <c r="B8" s="613"/>
    </row>
    <row r="9" spans="1:2" ht="15.75">
      <c r="A9" s="207" t="s">
        <v>271</v>
      </c>
      <c r="B9" s="131"/>
    </row>
    <row r="10" spans="1:9" ht="15.75">
      <c r="A10" s="547" t="s">
        <v>317</v>
      </c>
      <c r="B10" s="543">
        <v>798.924</v>
      </c>
      <c r="C10" s="543">
        <v>798.7072</v>
      </c>
      <c r="D10" s="543">
        <v>798.498</v>
      </c>
      <c r="E10" s="543">
        <v>798.413</v>
      </c>
      <c r="F10" s="543">
        <v>798.3039</v>
      </c>
      <c r="G10" s="543">
        <v>800.6885</v>
      </c>
      <c r="H10" s="543">
        <v>799.3811</v>
      </c>
      <c r="I10" s="543">
        <v>798.912</v>
      </c>
    </row>
    <row r="11" spans="1:9" ht="15.75">
      <c r="A11" s="547" t="s">
        <v>318</v>
      </c>
      <c r="B11" s="543">
        <v>1060.8075</v>
      </c>
      <c r="C11" s="543">
        <v>1062.2351</v>
      </c>
      <c r="D11" s="543">
        <v>886.2391</v>
      </c>
      <c r="E11" s="543">
        <v>887.7536</v>
      </c>
      <c r="F11" s="543">
        <v>873.9122</v>
      </c>
      <c r="G11" s="543">
        <v>882.3237</v>
      </c>
      <c r="H11" s="543">
        <v>902.4731</v>
      </c>
      <c r="I11" s="543">
        <v>891.4982</v>
      </c>
    </row>
    <row r="12" spans="1:9" ht="15.75">
      <c r="A12" s="94" t="s">
        <v>319</v>
      </c>
      <c r="B12" s="545">
        <v>8.1989</v>
      </c>
      <c r="C12" s="545">
        <v>7.5743</v>
      </c>
      <c r="D12" s="545">
        <v>6.5955</v>
      </c>
      <c r="E12" s="545">
        <v>6.5309</v>
      </c>
      <c r="F12" s="545">
        <v>6.5715</v>
      </c>
      <c r="G12" s="545">
        <v>6.9506</v>
      </c>
      <c r="H12" s="545">
        <v>7.403</v>
      </c>
      <c r="I12" s="545">
        <v>7.8062</v>
      </c>
    </row>
    <row r="13" spans="1:9" ht="15.75">
      <c r="A13" s="94" t="s">
        <v>453</v>
      </c>
      <c r="B13" s="544">
        <v>130.0779</v>
      </c>
      <c r="C13" s="544">
        <v>129.6811</v>
      </c>
      <c r="D13" s="544">
        <v>126.7628</v>
      </c>
      <c r="E13" s="544">
        <v>126.1355</v>
      </c>
      <c r="F13" s="544">
        <v>124.2953</v>
      </c>
      <c r="G13" s="544">
        <v>122.1117</v>
      </c>
      <c r="H13" s="544">
        <v>122.1335</v>
      </c>
      <c r="I13" s="544">
        <v>119.6912</v>
      </c>
    </row>
    <row r="14" spans="1:4" ht="15.75">
      <c r="A14" s="94"/>
      <c r="C14" s="543"/>
      <c r="D14" s="543"/>
    </row>
    <row r="15" spans="1:9" ht="15.75">
      <c r="A15" s="94" t="s">
        <v>272</v>
      </c>
      <c r="B15" s="543">
        <v>97.53</v>
      </c>
      <c r="C15" s="543">
        <v>98.12</v>
      </c>
      <c r="D15" s="543">
        <v>105.04</v>
      </c>
      <c r="E15" s="543">
        <v>105.39</v>
      </c>
      <c r="F15" s="543">
        <v>106.59</v>
      </c>
      <c r="G15" s="543">
        <v>106.66</v>
      </c>
      <c r="H15" s="543">
        <v>105.26</v>
      </c>
      <c r="I15" s="543">
        <v>105.88</v>
      </c>
    </row>
    <row r="16" spans="1:9" ht="15.75">
      <c r="A16" s="63"/>
      <c r="B16" s="213"/>
      <c r="C16" s="129"/>
      <c r="D16" s="129"/>
      <c r="E16" s="204"/>
      <c r="F16" s="204"/>
      <c r="G16" s="204"/>
      <c r="H16" s="204"/>
      <c r="I16" s="204"/>
    </row>
    <row r="17" spans="1:9" ht="15.75">
      <c r="A17" s="688" t="s">
        <v>591</v>
      </c>
      <c r="B17" s="205"/>
      <c r="C17" s="318"/>
      <c r="D17" s="318"/>
      <c r="E17" s="318"/>
      <c r="F17" s="205"/>
      <c r="G17" s="318"/>
      <c r="H17" s="318"/>
      <c r="I17" s="318"/>
    </row>
    <row r="18" spans="1:9" ht="15.75">
      <c r="A18" s="682" t="s">
        <v>307</v>
      </c>
      <c r="B18" s="53"/>
      <c r="C18" s="53"/>
      <c r="D18" s="53"/>
      <c r="E18" s="53"/>
      <c r="F18" s="53"/>
      <c r="G18" s="53"/>
      <c r="H18" s="53"/>
      <c r="I18" s="53"/>
    </row>
    <row r="19" spans="1:9" ht="15.75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15.75">
      <c r="A20" s="53"/>
      <c r="B20" s="53"/>
      <c r="C20" s="53"/>
      <c r="D20" s="53"/>
      <c r="E20" s="53"/>
      <c r="F20" s="53"/>
      <c r="G20" s="53"/>
      <c r="H20" s="53"/>
      <c r="I20" s="53"/>
    </row>
    <row r="21" spans="1:9" ht="15.75">
      <c r="A21" s="214" t="s">
        <v>418</v>
      </c>
      <c r="B21" s="53"/>
      <c r="C21" s="53"/>
      <c r="D21" s="53"/>
      <c r="E21" s="53"/>
      <c r="F21" s="53"/>
      <c r="G21" s="53"/>
      <c r="H21" s="53"/>
      <c r="I21" s="53"/>
    </row>
    <row r="22" spans="1:9" ht="15.75">
      <c r="A22" s="63"/>
      <c r="B22" s="55"/>
      <c r="C22" s="56"/>
      <c r="D22" s="56"/>
      <c r="E22" s="55"/>
      <c r="F22" s="63"/>
      <c r="G22" s="63"/>
      <c r="H22" s="63"/>
      <c r="I22" s="511" t="s">
        <v>320</v>
      </c>
    </row>
    <row r="23" spans="1:9" ht="15.75">
      <c r="A23" s="174"/>
      <c r="B23" s="1012">
        <v>2013</v>
      </c>
      <c r="C23" s="1014">
        <v>2014</v>
      </c>
      <c r="D23" s="1016">
        <v>2015</v>
      </c>
      <c r="E23" s="17">
        <v>2015</v>
      </c>
      <c r="F23" s="17">
        <v>2015</v>
      </c>
      <c r="G23" s="17">
        <v>2016</v>
      </c>
      <c r="H23" s="17">
        <v>2016</v>
      </c>
      <c r="I23" s="17">
        <v>2016</v>
      </c>
    </row>
    <row r="24" spans="1:9" ht="15.75">
      <c r="A24" s="69"/>
      <c r="B24" s="1013"/>
      <c r="C24" s="1015"/>
      <c r="D24" s="1017"/>
      <c r="E24" s="95" t="s">
        <v>749</v>
      </c>
      <c r="F24" s="95" t="s">
        <v>750</v>
      </c>
      <c r="G24" s="95" t="s">
        <v>751</v>
      </c>
      <c r="H24" s="95" t="s">
        <v>748</v>
      </c>
      <c r="I24" s="95" t="s">
        <v>749</v>
      </c>
    </row>
    <row r="25" spans="1:2" ht="15.75">
      <c r="A25" s="762"/>
      <c r="B25" s="131"/>
    </row>
    <row r="26" spans="1:2" ht="15.75">
      <c r="A26" s="207" t="s">
        <v>503</v>
      </c>
      <c r="B26" s="647"/>
    </row>
    <row r="27" spans="1:9" ht="15.75">
      <c r="A27" s="207" t="s">
        <v>409</v>
      </c>
      <c r="B27" s="537">
        <v>0.0096</v>
      </c>
      <c r="C27" s="537">
        <v>0.0097</v>
      </c>
      <c r="D27" s="537">
        <v>0.0097</v>
      </c>
      <c r="E27" s="537">
        <v>0.0097</v>
      </c>
      <c r="F27" s="537">
        <v>0.0097</v>
      </c>
      <c r="G27" s="537">
        <v>0.0098</v>
      </c>
      <c r="H27" s="537">
        <v>0.0097</v>
      </c>
      <c r="I27" s="537">
        <v>0.0098</v>
      </c>
    </row>
    <row r="28" ht="15.75">
      <c r="A28" s="94"/>
    </row>
    <row r="29" ht="15.75">
      <c r="A29" s="207" t="s">
        <v>504</v>
      </c>
    </row>
    <row r="30" spans="1:9" ht="15.75">
      <c r="A30" s="207" t="s">
        <v>505</v>
      </c>
      <c r="B30" s="558">
        <v>0.2387</v>
      </c>
      <c r="C30" s="558">
        <v>0.2555</v>
      </c>
      <c r="D30" s="558">
        <v>0.2371</v>
      </c>
      <c r="E30" s="558">
        <v>0.2634</v>
      </c>
      <c r="F30" s="558">
        <v>0.2371</v>
      </c>
      <c r="G30" s="558">
        <v>0.2467</v>
      </c>
      <c r="H30" s="558">
        <v>0.2553</v>
      </c>
      <c r="I30" s="558">
        <v>0.2827</v>
      </c>
    </row>
    <row r="31" spans="1:9" ht="15.75">
      <c r="A31" s="207" t="s">
        <v>506</v>
      </c>
      <c r="B31" s="558">
        <v>0.3926</v>
      </c>
      <c r="C31" s="558">
        <v>0.4</v>
      </c>
      <c r="D31" s="558">
        <v>0.4053</v>
      </c>
      <c r="E31" s="558">
        <v>0.412</v>
      </c>
      <c r="F31" s="558">
        <v>0.4053</v>
      </c>
      <c r="G31" s="558">
        <v>0.5728</v>
      </c>
      <c r="H31" s="558">
        <v>0.5663</v>
      </c>
      <c r="I31" s="558">
        <v>0.5975</v>
      </c>
    </row>
    <row r="32" spans="1:9" ht="15.75">
      <c r="A32" s="548"/>
      <c r="B32" s="79"/>
      <c r="C32" s="79"/>
      <c r="D32" s="79"/>
      <c r="E32" s="79"/>
      <c r="F32" s="79"/>
      <c r="G32" s="79"/>
      <c r="H32" s="79"/>
      <c r="I32" s="79"/>
    </row>
    <row r="33" spans="1:9" ht="15.75">
      <c r="A33" s="669" t="s">
        <v>592</v>
      </c>
      <c r="B33" s="285"/>
      <c r="C33" s="285"/>
      <c r="D33" s="285"/>
      <c r="E33" s="285"/>
      <c r="F33" s="285"/>
      <c r="G33" s="285"/>
      <c r="H33" s="285"/>
      <c r="I33" s="285"/>
    </row>
    <row r="34" spans="1:9" ht="15.75">
      <c r="A34" s="682" t="s">
        <v>307</v>
      </c>
      <c r="B34" s="53"/>
      <c r="C34" s="53"/>
      <c r="D34" s="53"/>
      <c r="E34" s="53"/>
      <c r="F34" s="53"/>
      <c r="G34" s="53"/>
      <c r="H34" s="53"/>
      <c r="I34" s="53"/>
    </row>
    <row r="35" spans="1:9" ht="15.75">
      <c r="A35" s="509"/>
      <c r="B35" s="509"/>
      <c r="C35" s="509"/>
      <c r="D35" s="509"/>
      <c r="E35" s="509"/>
      <c r="F35" s="509"/>
      <c r="G35" s="509"/>
      <c r="H35" s="509"/>
      <c r="I35" s="509"/>
    </row>
    <row r="36" spans="1:9" ht="15.75">
      <c r="A36" s="509"/>
      <c r="B36" s="509"/>
      <c r="C36" s="509"/>
      <c r="D36" s="509"/>
      <c r="E36" s="509"/>
      <c r="F36" s="509"/>
      <c r="G36" s="509"/>
      <c r="H36" s="509"/>
      <c r="I36" s="509"/>
    </row>
    <row r="37" spans="1:9" ht="15.75">
      <c r="A37" s="509"/>
      <c r="B37" s="509"/>
      <c r="C37" s="509"/>
      <c r="D37" s="509"/>
      <c r="E37" s="509"/>
      <c r="F37" s="509"/>
      <c r="G37" s="509"/>
      <c r="H37" s="509"/>
      <c r="I37" s="509"/>
    </row>
    <row r="38" spans="1:9" ht="15.75">
      <c r="A38" s="509"/>
      <c r="B38" s="509"/>
      <c r="C38" s="509"/>
      <c r="D38" s="509"/>
      <c r="E38" s="509"/>
      <c r="F38" s="509"/>
      <c r="G38" s="509"/>
      <c r="H38" s="509"/>
      <c r="I38" s="509"/>
    </row>
    <row r="39" spans="1:9" ht="15.75">
      <c r="A39" s="509"/>
      <c r="B39" s="509"/>
      <c r="C39" s="509"/>
      <c r="D39" s="509"/>
      <c r="E39" s="509"/>
      <c r="F39" s="509"/>
      <c r="G39" s="509"/>
      <c r="H39" s="509"/>
      <c r="I39" s="509"/>
    </row>
    <row r="40" spans="1:9" ht="15.75">
      <c r="A40" s="509"/>
      <c r="B40" s="509"/>
      <c r="C40" s="509"/>
      <c r="D40" s="509"/>
      <c r="E40" s="509"/>
      <c r="F40" s="509"/>
      <c r="G40" s="509"/>
      <c r="H40" s="509"/>
      <c r="I40" s="509"/>
    </row>
    <row r="41" spans="1:9" ht="15.75">
      <c r="A41" s="509"/>
      <c r="B41" s="509"/>
      <c r="C41" s="509"/>
      <c r="D41" s="509"/>
      <c r="E41" s="509"/>
      <c r="F41" s="509"/>
      <c r="G41" s="509"/>
      <c r="H41" s="509"/>
      <c r="I41" s="509"/>
    </row>
    <row r="42" spans="1:9" ht="15.75">
      <c r="A42" s="509"/>
      <c r="B42" s="509"/>
      <c r="C42" s="509"/>
      <c r="D42" s="509"/>
      <c r="E42" s="509"/>
      <c r="F42" s="509"/>
      <c r="G42" s="509"/>
      <c r="H42" s="509"/>
      <c r="I42" s="509"/>
    </row>
    <row r="43" spans="1:9" ht="15.75">
      <c r="A43" s="509"/>
      <c r="B43" s="509"/>
      <c r="C43" s="509"/>
      <c r="D43" s="509"/>
      <c r="E43" s="509"/>
      <c r="F43" s="509"/>
      <c r="G43" s="509"/>
      <c r="H43" s="509"/>
      <c r="I43" s="509"/>
    </row>
    <row r="44" spans="1:9" ht="15.75">
      <c r="A44" s="509"/>
      <c r="B44" s="509"/>
      <c r="C44" s="509"/>
      <c r="D44" s="509"/>
      <c r="E44" s="509"/>
      <c r="F44" s="509"/>
      <c r="G44" s="509"/>
      <c r="H44" s="509"/>
      <c r="I44" s="509"/>
    </row>
    <row r="45" spans="1:9" ht="15.75">
      <c r="A45" s="509"/>
      <c r="B45" s="509"/>
      <c r="C45" s="509"/>
      <c r="D45" s="509"/>
      <c r="E45" s="509"/>
      <c r="F45" s="509"/>
      <c r="G45" s="509"/>
      <c r="H45" s="509"/>
      <c r="I45" s="509"/>
    </row>
    <row r="46" spans="1:9" ht="15.75">
      <c r="A46" s="509"/>
      <c r="B46" s="509"/>
      <c r="C46" s="509"/>
      <c r="D46" s="509"/>
      <c r="E46" s="509"/>
      <c r="F46" s="509"/>
      <c r="G46" s="509"/>
      <c r="H46" s="509"/>
      <c r="I46" s="509"/>
    </row>
    <row r="47" spans="1:9" ht="15.75">
      <c r="A47" s="509"/>
      <c r="B47" s="509"/>
      <c r="C47" s="509"/>
      <c r="D47" s="509"/>
      <c r="E47" s="509"/>
      <c r="F47" s="509"/>
      <c r="G47" s="509"/>
      <c r="H47" s="509"/>
      <c r="I47" s="509"/>
    </row>
    <row r="48" spans="1:9" ht="15.75">
      <c r="A48" s="509"/>
      <c r="B48" s="509"/>
      <c r="C48" s="509"/>
      <c r="D48" s="509"/>
      <c r="E48" s="509"/>
      <c r="F48" s="509"/>
      <c r="G48" s="509"/>
      <c r="H48" s="509"/>
      <c r="I48" s="509"/>
    </row>
    <row r="49" spans="1:9" ht="15.75">
      <c r="A49" s="509"/>
      <c r="B49" s="509"/>
      <c r="C49" s="509"/>
      <c r="D49" s="509"/>
      <c r="E49" s="509"/>
      <c r="F49" s="509"/>
      <c r="G49" s="509"/>
      <c r="H49" s="509"/>
      <c r="I49" s="509"/>
    </row>
  </sheetData>
  <sheetProtection/>
  <mergeCells count="6">
    <mergeCell ref="B23:B24"/>
    <mergeCell ref="C23:C24"/>
    <mergeCell ref="D23:D24"/>
    <mergeCell ref="C6:C7"/>
    <mergeCell ref="B6:B7"/>
    <mergeCell ref="D6:D7"/>
  </mergeCells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6.5"/>
  <cols>
    <col min="1" max="1" width="14.25390625" style="1" customWidth="1"/>
    <col min="2" max="2" width="9.375" style="1" customWidth="1"/>
    <col min="3" max="3" width="7.125" style="1" customWidth="1"/>
    <col min="4" max="7" width="7.875" style="1" customWidth="1"/>
    <col min="8" max="10" width="7.125" style="1" customWidth="1"/>
    <col min="11" max="11" width="7.875" style="1" customWidth="1"/>
    <col min="12" max="12" width="6.375" style="1" customWidth="1"/>
    <col min="13" max="16384" width="9.00390625" style="1" customWidth="1"/>
  </cols>
  <sheetData>
    <row r="1" spans="1:12" ht="15.75">
      <c r="A1" s="67" t="s">
        <v>593</v>
      </c>
      <c r="B1" s="319"/>
      <c r="C1" s="2"/>
      <c r="D1" s="2"/>
      <c r="E1" s="2"/>
      <c r="F1" s="2"/>
      <c r="G1" s="2"/>
      <c r="H1" s="2"/>
      <c r="I1" s="3"/>
      <c r="J1" s="3"/>
      <c r="K1" s="3"/>
      <c r="L1" s="30"/>
    </row>
    <row r="2" spans="1:12" ht="15" customHeight="1">
      <c r="A2" s="319"/>
      <c r="B2" s="319"/>
      <c r="C2" s="2"/>
      <c r="D2" s="2"/>
      <c r="E2" s="2"/>
      <c r="F2" s="2"/>
      <c r="G2" s="2"/>
      <c r="H2" s="2"/>
      <c r="I2" s="3"/>
      <c r="J2" s="3"/>
      <c r="K2" s="3"/>
      <c r="L2" s="30"/>
    </row>
    <row r="3" spans="1:12" ht="15" customHeight="1">
      <c r="A3" s="319"/>
      <c r="B3" s="319"/>
      <c r="C3" s="2"/>
      <c r="D3" s="2"/>
      <c r="E3" s="2"/>
      <c r="F3" s="2"/>
      <c r="G3" s="2"/>
      <c r="H3" s="2"/>
      <c r="I3" s="3"/>
      <c r="J3" s="3"/>
      <c r="K3" s="3"/>
      <c r="L3" s="30"/>
    </row>
    <row r="4" spans="1:12" ht="15.75">
      <c r="A4" s="1" t="s">
        <v>507</v>
      </c>
      <c r="C4" s="2"/>
      <c r="D4" s="2"/>
      <c r="E4" s="2"/>
      <c r="F4" s="2"/>
      <c r="G4" s="2"/>
      <c r="H4" s="2"/>
      <c r="I4" s="3"/>
      <c r="J4" s="3"/>
      <c r="K4" s="3"/>
      <c r="L4" s="314"/>
    </row>
    <row r="5" spans="1:11" ht="7.5" customHeight="1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12" ht="1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  <c r="L6" s="691" t="s">
        <v>314</v>
      </c>
    </row>
    <row r="7" spans="1:12" ht="1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  <c r="L7" s="964" t="s">
        <v>467</v>
      </c>
    </row>
    <row r="8" spans="1:12" ht="1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  <c r="L8" s="396"/>
    </row>
    <row r="9" spans="1:12" ht="6.75" customHeight="1">
      <c r="A9" s="5"/>
      <c r="B9" s="108"/>
      <c r="C9" s="5"/>
      <c r="L9" s="314"/>
    </row>
    <row r="10" spans="1:12" ht="15" customHeight="1">
      <c r="A10" s="7" t="s">
        <v>508</v>
      </c>
      <c r="B10" s="9" t="s">
        <v>509</v>
      </c>
      <c r="C10" s="391">
        <v>4481</v>
      </c>
      <c r="D10" s="391">
        <v>5409</v>
      </c>
      <c r="E10" s="391">
        <v>5023</v>
      </c>
      <c r="F10" s="391">
        <v>3345</v>
      </c>
      <c r="G10" s="391">
        <v>1226</v>
      </c>
      <c r="H10" s="391">
        <v>1048</v>
      </c>
      <c r="I10" s="391">
        <v>1117</v>
      </c>
      <c r="J10" s="391">
        <v>1141</v>
      </c>
      <c r="K10" s="391">
        <v>1087</v>
      </c>
      <c r="L10" s="464">
        <v>100</v>
      </c>
    </row>
    <row r="11" spans="1:12" ht="15" customHeight="1">
      <c r="A11" s="216"/>
      <c r="B11" s="227" t="s">
        <v>510</v>
      </c>
      <c r="C11" s="464">
        <v>24.1</v>
      </c>
      <c r="D11" s="464">
        <v>20.7</v>
      </c>
      <c r="E11" s="464">
        <v>-7.1</v>
      </c>
      <c r="F11" s="464">
        <v>-15.9</v>
      </c>
      <c r="G11" s="464">
        <v>-10.8</v>
      </c>
      <c r="H11" s="464">
        <v>-27.9</v>
      </c>
      <c r="I11" s="464">
        <v>-23.2</v>
      </c>
      <c r="J11" s="464">
        <v>-11.82</v>
      </c>
      <c r="K11" s="464">
        <v>-11.3</v>
      </c>
      <c r="L11" s="391"/>
    </row>
    <row r="12" spans="1:12" ht="15" customHeight="1">
      <c r="A12" s="3"/>
      <c r="B12" s="4"/>
      <c r="C12" s="74"/>
      <c r="D12" s="391"/>
      <c r="E12" s="391"/>
      <c r="F12" s="391"/>
      <c r="G12" s="391"/>
      <c r="H12" s="391"/>
      <c r="I12" s="391"/>
      <c r="J12" s="391"/>
      <c r="K12" s="391"/>
      <c r="L12" s="391"/>
    </row>
    <row r="13" spans="1:13" ht="15" customHeight="1">
      <c r="A13" s="3" t="s">
        <v>511</v>
      </c>
      <c r="B13" s="4"/>
      <c r="C13" s="75">
        <v>49</v>
      </c>
      <c r="D13" s="391">
        <v>39</v>
      </c>
      <c r="E13" s="391">
        <v>55</v>
      </c>
      <c r="F13" s="391">
        <v>34</v>
      </c>
      <c r="G13" s="391">
        <v>20</v>
      </c>
      <c r="H13" s="391">
        <v>12</v>
      </c>
      <c r="I13" s="391">
        <v>14</v>
      </c>
      <c r="J13" s="391">
        <v>14</v>
      </c>
      <c r="K13" s="391">
        <v>6</v>
      </c>
      <c r="L13" s="464">
        <v>0.5519779208831647</v>
      </c>
      <c r="M13" s="492"/>
    </row>
    <row r="14" spans="1:12" ht="15" customHeight="1">
      <c r="A14" s="3" t="s">
        <v>512</v>
      </c>
      <c r="B14" s="4"/>
      <c r="C14" s="75">
        <v>587</v>
      </c>
      <c r="D14" s="391">
        <v>755</v>
      </c>
      <c r="E14" s="391">
        <v>741</v>
      </c>
      <c r="F14" s="391">
        <v>513</v>
      </c>
      <c r="G14" s="391">
        <v>182</v>
      </c>
      <c r="H14" s="391">
        <v>159</v>
      </c>
      <c r="I14" s="391">
        <v>145</v>
      </c>
      <c r="J14" s="391">
        <v>191</v>
      </c>
      <c r="K14" s="391">
        <v>177</v>
      </c>
      <c r="L14" s="464">
        <v>16.283348666053357</v>
      </c>
    </row>
    <row r="15" spans="1:12" ht="15" customHeight="1">
      <c r="A15" s="3" t="s">
        <v>513</v>
      </c>
      <c r="B15" s="4"/>
      <c r="C15" s="391">
        <v>1656</v>
      </c>
      <c r="D15" s="391">
        <v>1854</v>
      </c>
      <c r="E15" s="391">
        <v>1804</v>
      </c>
      <c r="F15" s="391">
        <v>1087</v>
      </c>
      <c r="G15" s="391">
        <v>447</v>
      </c>
      <c r="H15" s="391">
        <v>335</v>
      </c>
      <c r="I15" s="391">
        <v>323</v>
      </c>
      <c r="J15" s="391">
        <v>400</v>
      </c>
      <c r="K15" s="391">
        <v>364</v>
      </c>
      <c r="L15" s="464">
        <v>33.48666053357866</v>
      </c>
    </row>
    <row r="16" spans="1:12" ht="15" customHeight="1">
      <c r="A16" s="3" t="s">
        <v>514</v>
      </c>
      <c r="B16" s="4"/>
      <c r="C16" s="75">
        <v>192</v>
      </c>
      <c r="D16" s="391">
        <v>293</v>
      </c>
      <c r="E16" s="391">
        <v>173</v>
      </c>
      <c r="F16" s="391">
        <v>92</v>
      </c>
      <c r="G16" s="391">
        <v>34</v>
      </c>
      <c r="H16" s="391">
        <v>37</v>
      </c>
      <c r="I16" s="391">
        <v>38</v>
      </c>
      <c r="J16" s="391">
        <v>34</v>
      </c>
      <c r="K16" s="391">
        <v>20</v>
      </c>
      <c r="L16" s="464">
        <v>1.8399264029438822</v>
      </c>
    </row>
    <row r="17" spans="1:12" ht="15" customHeight="1">
      <c r="A17" s="20" t="s">
        <v>515</v>
      </c>
      <c r="B17" s="4"/>
      <c r="C17" s="75">
        <v>87</v>
      </c>
      <c r="D17" s="391">
        <v>125</v>
      </c>
      <c r="E17" s="391">
        <v>102</v>
      </c>
      <c r="F17" s="391">
        <v>73</v>
      </c>
      <c r="G17" s="391">
        <v>22</v>
      </c>
      <c r="H17" s="391">
        <v>20</v>
      </c>
      <c r="I17" s="391">
        <v>19</v>
      </c>
      <c r="J17" s="391">
        <v>26</v>
      </c>
      <c r="K17" s="391">
        <v>28</v>
      </c>
      <c r="L17" s="464">
        <v>2.5758969641214353</v>
      </c>
    </row>
    <row r="18" spans="1:12" ht="15" customHeight="1">
      <c r="A18" s="3" t="s">
        <v>516</v>
      </c>
      <c r="B18" s="4"/>
      <c r="C18" s="75">
        <v>3</v>
      </c>
      <c r="D18" s="391">
        <v>4</v>
      </c>
      <c r="E18" s="391">
        <v>9</v>
      </c>
      <c r="F18" s="391">
        <v>2</v>
      </c>
      <c r="G18" s="391" t="s">
        <v>733</v>
      </c>
      <c r="H18" s="391">
        <v>4</v>
      </c>
      <c r="I18" s="391">
        <v>1</v>
      </c>
      <c r="J18" s="391" t="s">
        <v>701</v>
      </c>
      <c r="K18" s="391">
        <v>1</v>
      </c>
      <c r="L18" s="360">
        <v>0.09199632014719411</v>
      </c>
    </row>
    <row r="19" spans="1:12" ht="15" customHeight="1">
      <c r="A19" s="3" t="s">
        <v>517</v>
      </c>
      <c r="B19" s="4"/>
      <c r="C19" s="75">
        <v>400</v>
      </c>
      <c r="D19" s="391">
        <v>594</v>
      </c>
      <c r="E19" s="391">
        <v>363</v>
      </c>
      <c r="F19" s="391">
        <v>291</v>
      </c>
      <c r="G19" s="391">
        <v>92</v>
      </c>
      <c r="H19" s="391">
        <v>75</v>
      </c>
      <c r="I19" s="391">
        <v>110</v>
      </c>
      <c r="J19" s="391">
        <v>81</v>
      </c>
      <c r="K19" s="391">
        <v>100</v>
      </c>
      <c r="L19" s="464">
        <v>9.19963201471941</v>
      </c>
    </row>
    <row r="20" spans="1:12" ht="15" customHeight="1">
      <c r="A20" s="3" t="s">
        <v>518</v>
      </c>
      <c r="B20" s="4"/>
      <c r="C20" s="75">
        <v>134</v>
      </c>
      <c r="D20" s="391">
        <v>186</v>
      </c>
      <c r="E20" s="391">
        <v>209</v>
      </c>
      <c r="F20" s="391">
        <v>182</v>
      </c>
      <c r="G20" s="391">
        <v>47</v>
      </c>
      <c r="H20" s="391">
        <v>45</v>
      </c>
      <c r="I20" s="391">
        <v>59</v>
      </c>
      <c r="J20" s="391">
        <v>61</v>
      </c>
      <c r="K20" s="391">
        <v>62</v>
      </c>
      <c r="L20" s="464">
        <v>5.703771849126035</v>
      </c>
    </row>
    <row r="21" spans="1:12" ht="15" customHeight="1">
      <c r="A21" s="20" t="s">
        <v>519</v>
      </c>
      <c r="B21" s="4"/>
      <c r="C21" s="75">
        <v>996</v>
      </c>
      <c r="D21" s="391">
        <v>1192</v>
      </c>
      <c r="E21" s="391">
        <v>1239</v>
      </c>
      <c r="F21" s="391">
        <v>872</v>
      </c>
      <c r="G21" s="391">
        <v>302</v>
      </c>
      <c r="H21" s="391">
        <v>285</v>
      </c>
      <c r="I21" s="391">
        <v>338</v>
      </c>
      <c r="J21" s="391">
        <v>277</v>
      </c>
      <c r="K21" s="391">
        <v>257</v>
      </c>
      <c r="L21" s="464">
        <v>23.643054277828888</v>
      </c>
    </row>
    <row r="22" spans="1:12" ht="15" customHeight="1">
      <c r="A22" s="3"/>
      <c r="B22" s="4"/>
      <c r="C22" s="75"/>
      <c r="D22" s="391"/>
      <c r="E22" s="391"/>
      <c r="F22" s="391"/>
      <c r="G22" s="391"/>
      <c r="H22" s="391"/>
      <c r="I22" s="391"/>
      <c r="J22" s="391"/>
      <c r="K22" s="391"/>
      <c r="L22" s="464"/>
    </row>
    <row r="23" spans="1:12" ht="15" customHeight="1">
      <c r="A23" s="3" t="s">
        <v>678</v>
      </c>
      <c r="B23" s="9" t="s">
        <v>520</v>
      </c>
      <c r="C23" s="380">
        <v>755617</v>
      </c>
      <c r="D23" s="391">
        <v>1843226</v>
      </c>
      <c r="E23" s="391">
        <v>1313040.2</v>
      </c>
      <c r="F23" s="391">
        <v>386812.4</v>
      </c>
      <c r="G23" s="391">
        <v>376741</v>
      </c>
      <c r="H23" s="391">
        <v>411852.1</v>
      </c>
      <c r="I23" s="391">
        <v>122544.2</v>
      </c>
      <c r="J23" s="391">
        <v>140362.3</v>
      </c>
      <c r="K23" s="391">
        <v>123905.9</v>
      </c>
      <c r="L23" s="464">
        <v>100</v>
      </c>
    </row>
    <row r="24" spans="1:12" ht="15" customHeight="1">
      <c r="A24" s="216"/>
      <c r="B24" s="227" t="s">
        <v>510</v>
      </c>
      <c r="C24" s="464">
        <v>24</v>
      </c>
      <c r="D24" s="464">
        <v>143.9</v>
      </c>
      <c r="E24" s="464">
        <v>-28.8</v>
      </c>
      <c r="F24" s="464">
        <v>-57.1</v>
      </c>
      <c r="G24" s="464">
        <v>87.4</v>
      </c>
      <c r="H24" s="464">
        <v>32.2</v>
      </c>
      <c r="I24" s="464">
        <v>-21.8</v>
      </c>
      <c r="J24" s="464">
        <v>-61.8</v>
      </c>
      <c r="K24" s="464">
        <v>-67.1</v>
      </c>
      <c r="L24" s="464"/>
    </row>
    <row r="25" spans="1:12" ht="15" customHeight="1">
      <c r="A25" s="3"/>
      <c r="B25" s="4"/>
      <c r="C25" s="74"/>
      <c r="D25" s="391"/>
      <c r="E25" s="391"/>
      <c r="F25" s="391"/>
      <c r="G25" s="391"/>
      <c r="H25" s="391"/>
      <c r="I25" s="391"/>
      <c r="J25" s="391"/>
      <c r="K25" s="391"/>
      <c r="L25" s="464"/>
    </row>
    <row r="26" spans="1:13" ht="15" customHeight="1">
      <c r="A26" s="35" t="s">
        <v>511</v>
      </c>
      <c r="B26" s="4"/>
      <c r="C26" s="573" t="s">
        <v>422</v>
      </c>
      <c r="D26" s="391">
        <v>18867</v>
      </c>
      <c r="E26" s="391">
        <v>15959.8</v>
      </c>
      <c r="F26" s="391">
        <v>3675</v>
      </c>
      <c r="G26" s="391">
        <v>904</v>
      </c>
      <c r="H26" s="391">
        <v>1560</v>
      </c>
      <c r="I26" s="391">
        <v>1495</v>
      </c>
      <c r="J26" s="391" t="s">
        <v>422</v>
      </c>
      <c r="K26" s="391" t="s">
        <v>422</v>
      </c>
      <c r="L26" s="464">
        <v>1.020936049050126</v>
      </c>
      <c r="M26" s="492"/>
    </row>
    <row r="27" spans="1:12" ht="15" customHeight="1">
      <c r="A27" s="35" t="s">
        <v>512</v>
      </c>
      <c r="B27" s="4"/>
      <c r="C27" s="380">
        <v>66345.1</v>
      </c>
      <c r="D27" s="391">
        <v>55663</v>
      </c>
      <c r="E27" s="391">
        <v>61322.6</v>
      </c>
      <c r="F27" s="391">
        <v>62208.8</v>
      </c>
      <c r="G27" s="391">
        <v>11505</v>
      </c>
      <c r="H27" s="391">
        <v>9865</v>
      </c>
      <c r="I27" s="391">
        <v>38443.8</v>
      </c>
      <c r="J27" s="391">
        <v>12239</v>
      </c>
      <c r="K27" s="391">
        <v>11526</v>
      </c>
      <c r="L27" s="464">
        <v>9.30222047537688</v>
      </c>
    </row>
    <row r="28" spans="1:12" ht="15" customHeight="1">
      <c r="A28" s="35" t="s">
        <v>513</v>
      </c>
      <c r="B28" s="4"/>
      <c r="C28" s="380">
        <v>217986.6</v>
      </c>
      <c r="D28" s="391">
        <v>209119</v>
      </c>
      <c r="E28" s="391">
        <v>226234</v>
      </c>
      <c r="F28" s="391">
        <v>103884.9</v>
      </c>
      <c r="G28" s="391">
        <v>46254</v>
      </c>
      <c r="H28" s="391">
        <v>29653.5</v>
      </c>
      <c r="I28" s="391">
        <v>23817.4</v>
      </c>
      <c r="J28" s="391">
        <v>51651.6</v>
      </c>
      <c r="K28" s="391">
        <v>28415.9</v>
      </c>
      <c r="L28" s="464">
        <v>22.933451917947412</v>
      </c>
    </row>
    <row r="29" spans="1:12" ht="15" customHeight="1">
      <c r="A29" s="35" t="s">
        <v>514</v>
      </c>
      <c r="B29" s="4"/>
      <c r="C29" s="380">
        <v>43213.6</v>
      </c>
      <c r="D29" s="391">
        <v>44137</v>
      </c>
      <c r="E29" s="391">
        <v>19494</v>
      </c>
      <c r="F29" s="391">
        <v>8257</v>
      </c>
      <c r="G29" s="391">
        <v>1385</v>
      </c>
      <c r="H29" s="391">
        <v>4548</v>
      </c>
      <c r="I29" s="391">
        <v>1987</v>
      </c>
      <c r="J29" s="391" t="s">
        <v>422</v>
      </c>
      <c r="K29" s="391">
        <v>2882</v>
      </c>
      <c r="L29" s="464">
        <v>2.3259586508794174</v>
      </c>
    </row>
    <row r="30" spans="1:12" ht="15" customHeight="1">
      <c r="A30" s="36" t="s">
        <v>515</v>
      </c>
      <c r="B30" s="4"/>
      <c r="C30" s="380">
        <v>70207</v>
      </c>
      <c r="D30" s="391">
        <v>129217</v>
      </c>
      <c r="E30" s="391">
        <v>71938.8</v>
      </c>
      <c r="F30" s="391">
        <v>23535</v>
      </c>
      <c r="G30" s="391">
        <v>7114</v>
      </c>
      <c r="H30" s="391">
        <v>42260</v>
      </c>
      <c r="I30" s="391">
        <v>2255</v>
      </c>
      <c r="J30" s="391">
        <v>5755</v>
      </c>
      <c r="K30" s="391">
        <v>15525</v>
      </c>
      <c r="L30" s="464">
        <v>12.529669692887909</v>
      </c>
    </row>
    <row r="31" spans="1:12" ht="15" customHeight="1">
      <c r="A31" s="35" t="s">
        <v>516</v>
      </c>
      <c r="B31" s="4"/>
      <c r="C31" s="380">
        <v>55850</v>
      </c>
      <c r="D31" s="391">
        <v>801055</v>
      </c>
      <c r="E31" s="391">
        <v>160810</v>
      </c>
      <c r="F31" s="391" t="s">
        <v>422</v>
      </c>
      <c r="G31" s="391" t="s">
        <v>733</v>
      </c>
      <c r="H31" s="391">
        <v>160100</v>
      </c>
      <c r="I31" s="391" t="s">
        <v>422</v>
      </c>
      <c r="J31" s="391" t="s">
        <v>701</v>
      </c>
      <c r="K31" s="391" t="s">
        <v>422</v>
      </c>
      <c r="L31" s="360" t="s">
        <v>0</v>
      </c>
    </row>
    <row r="32" spans="1:12" ht="15" customHeight="1">
      <c r="A32" s="35" t="s">
        <v>517</v>
      </c>
      <c r="B32" s="4"/>
      <c r="C32" s="380">
        <v>79153.6</v>
      </c>
      <c r="D32" s="391">
        <v>55197</v>
      </c>
      <c r="E32" s="391">
        <v>200695</v>
      </c>
      <c r="F32" s="391">
        <v>35365</v>
      </c>
      <c r="G32" s="391">
        <v>5996</v>
      </c>
      <c r="H32" s="391">
        <v>105001</v>
      </c>
      <c r="I32" s="391">
        <v>4378</v>
      </c>
      <c r="J32" s="391">
        <v>19665</v>
      </c>
      <c r="K32" s="391">
        <v>11322</v>
      </c>
      <c r="L32" s="464">
        <v>9.137579405016226</v>
      </c>
    </row>
    <row r="33" spans="1:12" ht="15" customHeight="1">
      <c r="A33" s="35" t="s">
        <v>518</v>
      </c>
      <c r="B33" s="4"/>
      <c r="C33" s="380">
        <v>15775</v>
      </c>
      <c r="D33" s="391">
        <v>14708</v>
      </c>
      <c r="E33" s="391">
        <v>16523</v>
      </c>
      <c r="F33" s="391">
        <v>35629</v>
      </c>
      <c r="G33" s="391">
        <v>2695</v>
      </c>
      <c r="H33" s="391">
        <v>3106</v>
      </c>
      <c r="I33" s="391">
        <v>3727</v>
      </c>
      <c r="J33" s="391">
        <v>7995</v>
      </c>
      <c r="K33" s="391">
        <v>23907</v>
      </c>
      <c r="L33" s="464">
        <v>19.29448073094179</v>
      </c>
    </row>
    <row r="34" spans="1:12" ht="15" customHeight="1">
      <c r="A34" s="36" t="s">
        <v>519</v>
      </c>
      <c r="B34" s="4"/>
      <c r="C34" s="380">
        <v>112265.7</v>
      </c>
      <c r="D34" s="391">
        <v>347596</v>
      </c>
      <c r="E34" s="391">
        <v>403384.3</v>
      </c>
      <c r="F34" s="391">
        <v>75910.7</v>
      </c>
      <c r="G34" s="391">
        <v>292624</v>
      </c>
      <c r="H34" s="391">
        <v>51920.2</v>
      </c>
      <c r="I34" s="391">
        <v>24674</v>
      </c>
      <c r="J34" s="391">
        <v>33353.7</v>
      </c>
      <c r="K34" s="391">
        <v>17883</v>
      </c>
      <c r="L34" s="464">
        <v>14.43272677088016</v>
      </c>
    </row>
    <row r="35" spans="1:12" ht="15" customHeight="1">
      <c r="A35" s="3"/>
      <c r="B35" s="4"/>
      <c r="C35" s="74"/>
      <c r="D35" s="391"/>
      <c r="E35" s="391"/>
      <c r="F35" s="391"/>
      <c r="G35" s="391"/>
      <c r="H35" s="391"/>
      <c r="I35" s="391"/>
      <c r="J35" s="391"/>
      <c r="K35" s="391"/>
      <c r="L35" s="464"/>
    </row>
    <row r="36" spans="1:12" ht="15" customHeight="1">
      <c r="A36" s="32" t="s">
        <v>679</v>
      </c>
      <c r="B36" s="33"/>
      <c r="C36" s="74"/>
      <c r="D36" s="391"/>
      <c r="E36" s="391"/>
      <c r="F36" s="391"/>
      <c r="G36" s="391"/>
      <c r="H36" s="391"/>
      <c r="I36" s="391"/>
      <c r="J36" s="391"/>
      <c r="K36" s="391"/>
      <c r="L36" s="464"/>
    </row>
    <row r="37" spans="1:13" ht="15" customHeight="1">
      <c r="A37" s="37" t="s">
        <v>730</v>
      </c>
      <c r="B37" s="33"/>
      <c r="C37" s="380">
        <v>178440</v>
      </c>
      <c r="D37" s="391">
        <v>1085577</v>
      </c>
      <c r="E37" s="391">
        <v>471730</v>
      </c>
      <c r="F37" s="391">
        <v>89934</v>
      </c>
      <c r="G37" s="391">
        <v>181302</v>
      </c>
      <c r="H37" s="391">
        <v>15799.7</v>
      </c>
      <c r="I37" s="391">
        <v>39841</v>
      </c>
      <c r="J37" s="391">
        <v>29836.4</v>
      </c>
      <c r="K37" s="391">
        <v>20256.6</v>
      </c>
      <c r="L37" s="464">
        <v>16.34837404837058</v>
      </c>
      <c r="M37" s="492"/>
    </row>
    <row r="38" spans="1:12" ht="15" customHeight="1">
      <c r="A38" s="37" t="s">
        <v>521</v>
      </c>
      <c r="B38" s="33"/>
      <c r="C38" s="380">
        <v>49365</v>
      </c>
      <c r="D38" s="391">
        <v>57523</v>
      </c>
      <c r="E38" s="391">
        <v>79045</v>
      </c>
      <c r="F38" s="391">
        <v>31525</v>
      </c>
      <c r="G38" s="391">
        <v>30444</v>
      </c>
      <c r="H38" s="391">
        <v>19077.4</v>
      </c>
      <c r="I38" s="391">
        <v>5162</v>
      </c>
      <c r="J38" s="391">
        <v>10685.2</v>
      </c>
      <c r="K38" s="391">
        <v>15678.1</v>
      </c>
      <c r="L38" s="464">
        <v>12.65323120206544</v>
      </c>
    </row>
    <row r="39" spans="1:12" ht="15" customHeight="1">
      <c r="A39" s="37" t="s">
        <v>522</v>
      </c>
      <c r="B39" s="33"/>
      <c r="C39" s="380">
        <v>438322</v>
      </c>
      <c r="D39" s="391">
        <v>648672</v>
      </c>
      <c r="E39" s="391">
        <v>451388</v>
      </c>
      <c r="F39" s="391">
        <v>231923</v>
      </c>
      <c r="G39" s="391">
        <v>76574</v>
      </c>
      <c r="H39" s="391">
        <v>199136.9</v>
      </c>
      <c r="I39" s="391">
        <v>71082</v>
      </c>
      <c r="J39" s="391">
        <v>76705.4</v>
      </c>
      <c r="K39" s="391">
        <v>84136.5</v>
      </c>
      <c r="L39" s="464">
        <v>67.90354615881891</v>
      </c>
    </row>
    <row r="40" spans="1:12" ht="15" customHeight="1">
      <c r="A40" s="38" t="s">
        <v>694</v>
      </c>
      <c r="B40" s="33"/>
      <c r="C40" s="380">
        <v>4263</v>
      </c>
      <c r="D40" s="391">
        <v>12503</v>
      </c>
      <c r="E40" s="391">
        <v>21312</v>
      </c>
      <c r="F40" s="391">
        <v>911</v>
      </c>
      <c r="G40" s="391">
        <v>5115</v>
      </c>
      <c r="H40" s="391">
        <v>433</v>
      </c>
      <c r="I40" s="391">
        <v>138</v>
      </c>
      <c r="J40" s="391">
        <v>318</v>
      </c>
      <c r="K40" s="391">
        <v>455</v>
      </c>
      <c r="L40" s="464">
        <v>0.3672141520298872</v>
      </c>
    </row>
    <row r="41" spans="1:12" ht="15" customHeight="1">
      <c r="A41" s="37" t="s">
        <v>523</v>
      </c>
      <c r="B41" s="33"/>
      <c r="C41" s="380">
        <v>36884</v>
      </c>
      <c r="D41" s="391">
        <v>12733</v>
      </c>
      <c r="E41" s="391">
        <v>101716</v>
      </c>
      <c r="F41" s="391">
        <v>16384</v>
      </c>
      <c r="G41" s="391">
        <v>78401</v>
      </c>
      <c r="H41" s="391">
        <v>14864</v>
      </c>
      <c r="I41" s="391">
        <v>2714</v>
      </c>
      <c r="J41" s="391">
        <v>11492</v>
      </c>
      <c r="K41" s="391">
        <v>2178</v>
      </c>
      <c r="L41" s="464">
        <v>1.7577855453210864</v>
      </c>
    </row>
    <row r="42" spans="1:12" ht="15" customHeight="1">
      <c r="A42" s="37" t="s">
        <v>524</v>
      </c>
      <c r="B42" s="33"/>
      <c r="C42" s="380">
        <v>48343</v>
      </c>
      <c r="D42" s="391">
        <v>26218</v>
      </c>
      <c r="E42" s="391">
        <v>187849</v>
      </c>
      <c r="F42" s="391">
        <v>16135.400000000023</v>
      </c>
      <c r="G42" s="391">
        <v>4905</v>
      </c>
      <c r="H42" s="391">
        <v>162541</v>
      </c>
      <c r="I42" s="391">
        <v>3607</v>
      </c>
      <c r="J42" s="391">
        <v>11325</v>
      </c>
      <c r="K42" s="391">
        <v>1201.699999999997</v>
      </c>
      <c r="L42" s="464">
        <v>0.9698488933940976</v>
      </c>
    </row>
    <row r="43" spans="1:12" ht="15" customHeight="1">
      <c r="A43" s="3"/>
      <c r="B43" s="4"/>
      <c r="C43" s="74"/>
      <c r="D43" s="391"/>
      <c r="E43" s="391"/>
      <c r="F43" s="391"/>
      <c r="G43" s="391"/>
      <c r="H43" s="391"/>
      <c r="I43" s="391"/>
      <c r="J43" s="391"/>
      <c r="K43" s="391"/>
      <c r="L43" s="464"/>
    </row>
    <row r="44" spans="1:12" ht="15" customHeight="1">
      <c r="A44" s="7" t="s">
        <v>525</v>
      </c>
      <c r="B44" s="9" t="s">
        <v>509</v>
      </c>
      <c r="C44" s="75">
        <v>515</v>
      </c>
      <c r="D44" s="391">
        <v>536</v>
      </c>
      <c r="E44" s="391">
        <v>595</v>
      </c>
      <c r="F44" s="391">
        <v>587</v>
      </c>
      <c r="G44" s="391">
        <v>150</v>
      </c>
      <c r="H44" s="391">
        <v>171</v>
      </c>
      <c r="I44" s="391">
        <v>196</v>
      </c>
      <c r="J44" s="391">
        <v>228</v>
      </c>
      <c r="K44" s="391">
        <v>163</v>
      </c>
      <c r="L44" s="464">
        <v>100</v>
      </c>
    </row>
    <row r="45" spans="1:12" ht="15" customHeight="1">
      <c r="A45" s="216"/>
      <c r="B45" s="227" t="s">
        <v>510</v>
      </c>
      <c r="C45" s="75">
        <v>2.8</v>
      </c>
      <c r="D45" s="75">
        <v>4.1</v>
      </c>
      <c r="E45" s="75">
        <v>11</v>
      </c>
      <c r="F45" s="75">
        <v>38.4</v>
      </c>
      <c r="G45" s="75">
        <v>40.2</v>
      </c>
      <c r="H45" s="75">
        <v>18.8</v>
      </c>
      <c r="I45" s="75">
        <v>24.1</v>
      </c>
      <c r="J45" s="75">
        <v>96.6</v>
      </c>
      <c r="K45" s="75">
        <v>8.7</v>
      </c>
      <c r="L45" s="464"/>
    </row>
    <row r="46" spans="1:12" ht="15" customHeight="1">
      <c r="A46" s="3"/>
      <c r="B46" s="4"/>
      <c r="C46" s="74"/>
      <c r="D46" s="391"/>
      <c r="E46" s="391"/>
      <c r="F46" s="391"/>
      <c r="G46" s="391"/>
      <c r="H46" s="391"/>
      <c r="I46" s="391"/>
      <c r="J46" s="391"/>
      <c r="K46" s="391"/>
      <c r="L46" s="464"/>
    </row>
    <row r="47" spans="1:12" ht="15" customHeight="1">
      <c r="A47" s="3" t="s">
        <v>511</v>
      </c>
      <c r="B47" s="4"/>
      <c r="C47" s="235" t="s">
        <v>422</v>
      </c>
      <c r="D47" s="391">
        <v>6</v>
      </c>
      <c r="E47" s="391">
        <v>10</v>
      </c>
      <c r="F47" s="391">
        <v>7</v>
      </c>
      <c r="G47" s="391">
        <v>3</v>
      </c>
      <c r="H47" s="391">
        <v>3</v>
      </c>
      <c r="I47" s="391">
        <v>2</v>
      </c>
      <c r="J47" s="391">
        <v>4</v>
      </c>
      <c r="K47" s="391">
        <v>1</v>
      </c>
      <c r="L47" s="464">
        <v>0.6134969325153374</v>
      </c>
    </row>
    <row r="48" spans="1:14" ht="15" customHeight="1">
      <c r="A48" s="3" t="s">
        <v>512</v>
      </c>
      <c r="B48" s="4"/>
      <c r="C48" s="75">
        <v>60</v>
      </c>
      <c r="D48" s="391">
        <v>85</v>
      </c>
      <c r="E48" s="391">
        <v>76</v>
      </c>
      <c r="F48" s="391">
        <v>69</v>
      </c>
      <c r="G48" s="391">
        <v>9</v>
      </c>
      <c r="H48" s="391">
        <v>26</v>
      </c>
      <c r="I48" s="391">
        <v>20</v>
      </c>
      <c r="J48" s="391">
        <v>29</v>
      </c>
      <c r="K48" s="391">
        <v>20</v>
      </c>
      <c r="L48" s="464">
        <v>12.269938650306749</v>
      </c>
      <c r="N48" s="492"/>
    </row>
    <row r="49" spans="1:12" ht="15" customHeight="1">
      <c r="A49" s="3" t="s">
        <v>513</v>
      </c>
      <c r="B49" s="4"/>
      <c r="C49" s="75">
        <v>198</v>
      </c>
      <c r="D49" s="391">
        <v>194</v>
      </c>
      <c r="E49" s="391">
        <v>220</v>
      </c>
      <c r="F49" s="391">
        <v>205</v>
      </c>
      <c r="G49" s="391">
        <v>51</v>
      </c>
      <c r="H49" s="391">
        <v>63</v>
      </c>
      <c r="I49" s="391">
        <v>74</v>
      </c>
      <c r="J49" s="391">
        <v>68</v>
      </c>
      <c r="K49" s="391">
        <v>63</v>
      </c>
      <c r="L49" s="464">
        <v>38.65030674846626</v>
      </c>
    </row>
    <row r="50" spans="1:12" ht="15" customHeight="1">
      <c r="A50" s="3" t="s">
        <v>514</v>
      </c>
      <c r="B50" s="4"/>
      <c r="C50" s="75">
        <v>10</v>
      </c>
      <c r="D50" s="391">
        <v>14</v>
      </c>
      <c r="E50" s="391">
        <v>18</v>
      </c>
      <c r="F50" s="391">
        <v>13</v>
      </c>
      <c r="G50" s="391">
        <v>5</v>
      </c>
      <c r="H50" s="391">
        <v>4</v>
      </c>
      <c r="I50" s="391">
        <v>5</v>
      </c>
      <c r="J50" s="391">
        <v>3</v>
      </c>
      <c r="K50" s="391">
        <v>5</v>
      </c>
      <c r="L50" s="464">
        <v>3.067484662576687</v>
      </c>
    </row>
    <row r="51" spans="1:12" ht="15" customHeight="1">
      <c r="A51" s="20" t="s">
        <v>515</v>
      </c>
      <c r="B51" s="4"/>
      <c r="C51" s="235" t="s">
        <v>422</v>
      </c>
      <c r="D51" s="391">
        <v>18</v>
      </c>
      <c r="E51" s="391">
        <v>17</v>
      </c>
      <c r="F51" s="391">
        <v>14</v>
      </c>
      <c r="G51" s="391">
        <v>7</v>
      </c>
      <c r="H51" s="391">
        <v>6</v>
      </c>
      <c r="I51" s="391">
        <v>4</v>
      </c>
      <c r="J51" s="391">
        <v>6</v>
      </c>
      <c r="K51" s="391">
        <v>4</v>
      </c>
      <c r="L51" s="464">
        <v>2.4539877300613497</v>
      </c>
    </row>
    <row r="52" spans="1:12" ht="15" customHeight="1">
      <c r="A52" s="3" t="s">
        <v>516</v>
      </c>
      <c r="B52" s="4"/>
      <c r="C52" s="235" t="s">
        <v>422</v>
      </c>
      <c r="D52" s="391" t="s">
        <v>422</v>
      </c>
      <c r="E52" s="391" t="s">
        <v>701</v>
      </c>
      <c r="F52" s="391">
        <v>1</v>
      </c>
      <c r="G52" s="391" t="s">
        <v>733</v>
      </c>
      <c r="H52" s="391" t="s">
        <v>733</v>
      </c>
      <c r="I52" s="391" t="s">
        <v>701</v>
      </c>
      <c r="J52" s="391" t="s">
        <v>701</v>
      </c>
      <c r="K52" s="391">
        <v>1</v>
      </c>
      <c r="L52" s="360">
        <v>0.6134969325153374</v>
      </c>
    </row>
    <row r="53" spans="1:12" ht="15" customHeight="1">
      <c r="A53" s="3" t="s">
        <v>517</v>
      </c>
      <c r="B53" s="4"/>
      <c r="C53" s="75">
        <v>69</v>
      </c>
      <c r="D53" s="391">
        <v>74</v>
      </c>
      <c r="E53" s="391">
        <v>44</v>
      </c>
      <c r="F53" s="391">
        <v>53</v>
      </c>
      <c r="G53" s="391">
        <v>12</v>
      </c>
      <c r="H53" s="391">
        <v>8</v>
      </c>
      <c r="I53" s="391">
        <v>18</v>
      </c>
      <c r="J53" s="391">
        <v>26</v>
      </c>
      <c r="K53" s="391">
        <v>9</v>
      </c>
      <c r="L53" s="464">
        <v>5.521472392638037</v>
      </c>
    </row>
    <row r="54" spans="1:12" ht="15" customHeight="1">
      <c r="A54" s="3" t="s">
        <v>518</v>
      </c>
      <c r="B54" s="4"/>
      <c r="C54" s="75">
        <v>9</v>
      </c>
      <c r="D54" s="391">
        <v>19</v>
      </c>
      <c r="E54" s="391">
        <v>14</v>
      </c>
      <c r="F54" s="391">
        <v>18</v>
      </c>
      <c r="G54" s="391">
        <v>7</v>
      </c>
      <c r="H54" s="391">
        <v>3</v>
      </c>
      <c r="I54" s="391">
        <v>8</v>
      </c>
      <c r="J54" s="391">
        <v>9</v>
      </c>
      <c r="K54" s="391">
        <v>1</v>
      </c>
      <c r="L54" s="464">
        <v>0.6134969325153374</v>
      </c>
    </row>
    <row r="55" spans="1:12" ht="15" customHeight="1">
      <c r="A55" s="20" t="s">
        <v>519</v>
      </c>
      <c r="B55" s="4"/>
      <c r="C55" s="75">
        <v>109</v>
      </c>
      <c r="D55" s="391">
        <v>98</v>
      </c>
      <c r="E55" s="391">
        <v>155</v>
      </c>
      <c r="F55" s="391">
        <v>159</v>
      </c>
      <c r="G55" s="391">
        <v>43</v>
      </c>
      <c r="H55" s="391">
        <v>46</v>
      </c>
      <c r="I55" s="391">
        <v>47</v>
      </c>
      <c r="J55" s="391">
        <v>65</v>
      </c>
      <c r="K55" s="391">
        <v>47</v>
      </c>
      <c r="L55" s="464">
        <v>28.834355828220858</v>
      </c>
    </row>
    <row r="56" spans="1:12" ht="6.75" customHeight="1">
      <c r="A56" s="10"/>
      <c r="B56" s="201"/>
      <c r="C56" s="10"/>
      <c r="D56" s="10"/>
      <c r="E56" s="10"/>
      <c r="F56" s="10"/>
      <c r="G56" s="10"/>
      <c r="H56" s="10"/>
      <c r="I56" s="10"/>
      <c r="J56" s="10"/>
      <c r="K56" s="10"/>
      <c r="L56" s="31"/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20.25390625" style="1" customWidth="1"/>
    <col min="2" max="2" width="9.375" style="1" customWidth="1"/>
    <col min="3" max="11" width="7.375" style="1" customWidth="1"/>
    <col min="12" max="13" width="9.25390625" style="1" bestFit="1" customWidth="1"/>
    <col min="14" max="14" width="10.125" style="1" bestFit="1" customWidth="1"/>
    <col min="15" max="20" width="9.25390625" style="1" bestFit="1" customWidth="1"/>
    <col min="21" max="16384" width="9.00390625" style="1" customWidth="1"/>
  </cols>
  <sheetData>
    <row r="1" spans="1:11" ht="15.75">
      <c r="A1" s="22" t="s">
        <v>594</v>
      </c>
      <c r="B1" s="66"/>
      <c r="C1" s="2"/>
      <c r="D1" s="25"/>
      <c r="E1" s="25"/>
      <c r="F1" s="25"/>
      <c r="G1" s="25"/>
      <c r="H1" s="25"/>
      <c r="I1" s="25"/>
      <c r="J1" s="3"/>
      <c r="K1" s="3"/>
    </row>
    <row r="2" spans="1:11" ht="9.75" customHeight="1">
      <c r="A2" s="615"/>
      <c r="B2" s="66"/>
      <c r="C2" s="2"/>
      <c r="D2" s="25"/>
      <c r="E2" s="25"/>
      <c r="F2" s="25"/>
      <c r="G2" s="25"/>
      <c r="H2" s="25"/>
      <c r="I2" s="25"/>
      <c r="J2" s="3"/>
      <c r="K2" s="3"/>
    </row>
    <row r="3" spans="1:11" ht="9.75" customHeight="1">
      <c r="A3" s="615"/>
      <c r="B3" s="66"/>
      <c r="C3" s="2"/>
      <c r="D3" s="25"/>
      <c r="E3" s="25"/>
      <c r="F3" s="25"/>
      <c r="G3" s="25"/>
      <c r="H3" s="25"/>
      <c r="I3" s="25"/>
      <c r="J3" s="3"/>
      <c r="K3" s="3"/>
    </row>
    <row r="4" spans="1:11" ht="15.75">
      <c r="A4" s="22" t="s">
        <v>433</v>
      </c>
      <c r="B4" s="66"/>
      <c r="C4" s="2"/>
      <c r="D4" s="25"/>
      <c r="E4" s="25"/>
      <c r="F4" s="25"/>
      <c r="G4" s="25"/>
      <c r="H4" s="25"/>
      <c r="I4" s="25"/>
      <c r="J4" s="3"/>
      <c r="K4" s="3"/>
    </row>
    <row r="5" spans="1:11" ht="6" customHeight="1">
      <c r="A5" s="3"/>
      <c r="B5" s="3"/>
      <c r="C5" s="2"/>
      <c r="D5" s="25"/>
      <c r="E5" s="25"/>
      <c r="F5" s="25"/>
      <c r="G5" s="25"/>
      <c r="H5" s="25"/>
      <c r="I5" s="25"/>
      <c r="J5" s="3"/>
      <c r="K5" s="3"/>
    </row>
    <row r="6" spans="1:12" ht="1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  <c r="L6" s="703"/>
    </row>
    <row r="7" spans="1:12" ht="1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  <c r="L7" s="703"/>
    </row>
    <row r="8" spans="1:12" ht="1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  <c r="L8" s="704"/>
    </row>
    <row r="9" spans="1:4" ht="6" customHeight="1">
      <c r="A9" s="5"/>
      <c r="B9" s="108"/>
      <c r="C9" s="284"/>
      <c r="D9" s="708"/>
    </row>
    <row r="10" spans="1:20" ht="15.75">
      <c r="A10" s="7" t="s">
        <v>322</v>
      </c>
      <c r="B10" s="4" t="s">
        <v>323</v>
      </c>
      <c r="C10" s="755">
        <v>124973</v>
      </c>
      <c r="D10" s="755">
        <v>139539</v>
      </c>
      <c r="E10" s="755">
        <v>149726.25</v>
      </c>
      <c r="F10" s="755">
        <v>95764.75</v>
      </c>
      <c r="G10" s="755">
        <v>38056.5</v>
      </c>
      <c r="H10" s="755">
        <v>37330</v>
      </c>
      <c r="I10" s="755">
        <v>31574.5</v>
      </c>
      <c r="J10" s="755">
        <v>31626.5</v>
      </c>
      <c r="K10" s="755">
        <v>32563.75</v>
      </c>
      <c r="L10"/>
      <c r="M10"/>
      <c r="N10"/>
      <c r="O10"/>
      <c r="P10"/>
      <c r="Q10"/>
      <c r="R10"/>
      <c r="S10"/>
      <c r="T10"/>
    </row>
    <row r="11" spans="1:20" ht="15.75">
      <c r="A11" s="216"/>
      <c r="B11" s="227" t="s">
        <v>324</v>
      </c>
      <c r="C11" s="455">
        <v>4.208</v>
      </c>
      <c r="D11" s="455">
        <v>11.655</v>
      </c>
      <c r="E11" s="455">
        <v>7.301</v>
      </c>
      <c r="F11" s="455">
        <v>-14.797</v>
      </c>
      <c r="G11" s="455">
        <v>11.988</v>
      </c>
      <c r="H11" s="455">
        <v>1.85</v>
      </c>
      <c r="I11" s="455">
        <v>-11.135</v>
      </c>
      <c r="J11" s="455">
        <v>-18.507</v>
      </c>
      <c r="K11" s="455">
        <v>-14.433</v>
      </c>
      <c r="L11"/>
      <c r="M11"/>
      <c r="N11"/>
      <c r="O11"/>
      <c r="P11"/>
      <c r="Q11"/>
      <c r="R11"/>
      <c r="S11"/>
      <c r="T11"/>
    </row>
    <row r="12" spans="1:20" ht="6" customHeight="1">
      <c r="A12" s="3"/>
      <c r="B12" s="4"/>
      <c r="C12" s="554"/>
      <c r="D12" s="554"/>
      <c r="E12" s="554"/>
      <c r="F12" s="554"/>
      <c r="G12" s="554"/>
      <c r="H12" s="554"/>
      <c r="I12" s="554"/>
      <c r="J12" s="554"/>
      <c r="K12" s="554"/>
      <c r="L12"/>
      <c r="M12"/>
      <c r="N12"/>
      <c r="O12"/>
      <c r="P12"/>
      <c r="Q12"/>
      <c r="R12"/>
      <c r="S12"/>
      <c r="T12"/>
    </row>
    <row r="13" spans="1:20" ht="15.75">
      <c r="A13" s="7" t="s">
        <v>356</v>
      </c>
      <c r="B13" s="4"/>
      <c r="C13" s="755">
        <v>78991</v>
      </c>
      <c r="D13" s="755">
        <v>87545</v>
      </c>
      <c r="E13" s="755">
        <v>91932</v>
      </c>
      <c r="F13" s="755">
        <v>60042</v>
      </c>
      <c r="G13" s="755">
        <v>23397</v>
      </c>
      <c r="H13" s="755">
        <v>22952</v>
      </c>
      <c r="I13" s="755">
        <v>19615</v>
      </c>
      <c r="J13" s="755">
        <v>19911</v>
      </c>
      <c r="K13" s="755">
        <v>20516</v>
      </c>
      <c r="L13"/>
      <c r="M13"/>
      <c r="N13"/>
      <c r="O13"/>
      <c r="P13"/>
      <c r="Q13"/>
      <c r="R13"/>
      <c r="S13"/>
      <c r="T13"/>
    </row>
    <row r="14" spans="1:20" ht="15.75">
      <c r="A14" s="7" t="s">
        <v>365</v>
      </c>
      <c r="B14" s="4"/>
      <c r="C14" s="755">
        <v>45724</v>
      </c>
      <c r="D14" s="755">
        <v>51925</v>
      </c>
      <c r="E14" s="755">
        <v>57508</v>
      </c>
      <c r="F14" s="755">
        <v>35679</v>
      </c>
      <c r="G14" s="755">
        <v>14552</v>
      </c>
      <c r="H14" s="755">
        <v>14316</v>
      </c>
      <c r="I14" s="755">
        <v>11937</v>
      </c>
      <c r="J14" s="755">
        <v>11713</v>
      </c>
      <c r="K14" s="755">
        <v>12030</v>
      </c>
      <c r="L14"/>
      <c r="M14"/>
      <c r="N14"/>
      <c r="O14"/>
      <c r="P14"/>
      <c r="Q14"/>
      <c r="R14"/>
      <c r="S14"/>
      <c r="T14"/>
    </row>
    <row r="15" spans="1:20" ht="15.75">
      <c r="A15" s="7" t="s">
        <v>326</v>
      </c>
      <c r="B15" s="4"/>
      <c r="C15" s="755">
        <v>259</v>
      </c>
      <c r="D15" s="755">
        <v>69</v>
      </c>
      <c r="E15" s="755">
        <v>287</v>
      </c>
      <c r="F15" s="755">
        <v>44</v>
      </c>
      <c r="G15" s="755">
        <v>107</v>
      </c>
      <c r="H15" s="755">
        <v>63</v>
      </c>
      <c r="I15" s="755">
        <v>23</v>
      </c>
      <c r="J15" s="755">
        <v>3</v>
      </c>
      <c r="K15" s="755">
        <v>18</v>
      </c>
      <c r="L15"/>
      <c r="M15"/>
      <c r="N15"/>
      <c r="O15"/>
      <c r="P15"/>
      <c r="Q15"/>
      <c r="R15"/>
      <c r="S15"/>
      <c r="T15"/>
    </row>
    <row r="16" spans="1:20" ht="6" customHeight="1">
      <c r="A16" s="3"/>
      <c r="B16" s="4"/>
      <c r="C16" s="554"/>
      <c r="D16" s="554"/>
      <c r="E16" s="554"/>
      <c r="F16" s="554"/>
      <c r="G16" s="554"/>
      <c r="H16" s="554"/>
      <c r="I16" s="554"/>
      <c r="J16" s="554"/>
      <c r="K16" s="554"/>
      <c r="L16"/>
      <c r="M16"/>
      <c r="N16"/>
      <c r="O16"/>
      <c r="P16"/>
      <c r="Q16"/>
      <c r="R16"/>
      <c r="S16"/>
      <c r="T16"/>
    </row>
    <row r="17" spans="1:20" ht="15.75">
      <c r="A17" s="50" t="s">
        <v>719</v>
      </c>
      <c r="B17" s="9" t="s">
        <v>325</v>
      </c>
      <c r="C17" s="755">
        <v>194638</v>
      </c>
      <c r="D17" s="755">
        <v>246424</v>
      </c>
      <c r="E17" s="755">
        <v>252160</v>
      </c>
      <c r="F17" s="755">
        <v>134308.52399999998</v>
      </c>
      <c r="G17" s="756">
        <v>66273</v>
      </c>
      <c r="H17" s="756">
        <v>52874.079999999994</v>
      </c>
      <c r="I17" s="756" t="s">
        <v>1039</v>
      </c>
      <c r="J17" s="756" t="s">
        <v>1040</v>
      </c>
      <c r="K17" s="756">
        <v>39120.261999999995</v>
      </c>
      <c r="L17"/>
      <c r="M17"/>
      <c r="N17"/>
      <c r="O17"/>
      <c r="P17"/>
      <c r="Q17"/>
      <c r="R17"/>
      <c r="S17"/>
      <c r="T17"/>
    </row>
    <row r="18" spans="1:20" ht="15.75">
      <c r="A18" s="216"/>
      <c r="B18" s="227" t="s">
        <v>324</v>
      </c>
      <c r="C18" s="455">
        <v>-6.099</v>
      </c>
      <c r="D18" s="455">
        <v>26.606</v>
      </c>
      <c r="E18" s="455">
        <v>2.328</v>
      </c>
      <c r="F18" s="455">
        <v>-32.605</v>
      </c>
      <c r="G18" s="774">
        <v>17.158</v>
      </c>
      <c r="H18" s="774">
        <v>-21.008</v>
      </c>
      <c r="I18" s="820" t="s">
        <v>1041</v>
      </c>
      <c r="J18" s="774">
        <v>-32.084</v>
      </c>
      <c r="K18" s="774">
        <v>-40.971</v>
      </c>
      <c r="L18"/>
      <c r="M18"/>
      <c r="N18"/>
      <c r="O18"/>
      <c r="P18"/>
      <c r="Q18"/>
      <c r="R18"/>
      <c r="S18"/>
      <c r="T18"/>
    </row>
    <row r="19" spans="1:20" ht="6" customHeight="1">
      <c r="A19" s="3"/>
      <c r="B19" s="4"/>
      <c r="C19" s="554"/>
      <c r="D19" s="554"/>
      <c r="E19" s="554"/>
      <c r="F19" s="554"/>
      <c r="G19" s="775"/>
      <c r="H19" s="775"/>
      <c r="I19" s="775"/>
      <c r="J19" s="775"/>
      <c r="K19" s="775"/>
      <c r="L19"/>
      <c r="M19"/>
      <c r="N19"/>
      <c r="O19"/>
      <c r="P19"/>
      <c r="Q19"/>
      <c r="R19"/>
      <c r="S19"/>
      <c r="T19"/>
    </row>
    <row r="20" spans="1:20" ht="15.75">
      <c r="A20" s="7" t="s">
        <v>356</v>
      </c>
      <c r="B20" s="4"/>
      <c r="C20" s="755">
        <v>173960</v>
      </c>
      <c r="D20" s="755">
        <v>226654</v>
      </c>
      <c r="E20" s="755">
        <v>228556</v>
      </c>
      <c r="F20" s="755">
        <v>117056</v>
      </c>
      <c r="G20" s="756">
        <v>60500</v>
      </c>
      <c r="H20" s="756">
        <v>45671</v>
      </c>
      <c r="I20" s="756" t="s">
        <v>1042</v>
      </c>
      <c r="J20" s="756" t="s">
        <v>1043</v>
      </c>
      <c r="K20" s="756">
        <v>33226</v>
      </c>
      <c r="L20"/>
      <c r="M20"/>
      <c r="N20"/>
      <c r="O20"/>
      <c r="P20"/>
      <c r="Q20"/>
      <c r="R20"/>
      <c r="S20"/>
      <c r="T20"/>
    </row>
    <row r="21" spans="1:20" ht="15.75">
      <c r="A21" s="7" t="s">
        <v>365</v>
      </c>
      <c r="B21" s="4"/>
      <c r="C21" s="755">
        <v>14556</v>
      </c>
      <c r="D21" s="755">
        <v>13552</v>
      </c>
      <c r="E21" s="755">
        <v>15980</v>
      </c>
      <c r="F21" s="755">
        <v>13706</v>
      </c>
      <c r="G21" s="756">
        <v>3591</v>
      </c>
      <c r="H21" s="756">
        <v>4671</v>
      </c>
      <c r="I21" s="756">
        <v>4282</v>
      </c>
      <c r="J21" s="756">
        <v>4780</v>
      </c>
      <c r="K21" s="756">
        <v>4645</v>
      </c>
      <c r="L21"/>
      <c r="M21"/>
      <c r="N21"/>
      <c r="O21"/>
      <c r="P21"/>
      <c r="Q21"/>
      <c r="R21"/>
      <c r="S21"/>
      <c r="T21"/>
    </row>
    <row r="22" spans="1:20" ht="15.75">
      <c r="A22" s="7" t="s">
        <v>326</v>
      </c>
      <c r="B22" s="4"/>
      <c r="C22" s="755">
        <v>6122</v>
      </c>
      <c r="D22" s="755">
        <v>6218</v>
      </c>
      <c r="E22" s="755">
        <v>7624</v>
      </c>
      <c r="F22" s="755">
        <v>3546</v>
      </c>
      <c r="G22" s="756">
        <v>2182</v>
      </c>
      <c r="H22" s="756">
        <v>2532</v>
      </c>
      <c r="I22" s="756">
        <v>1227</v>
      </c>
      <c r="J22" s="756">
        <v>1070</v>
      </c>
      <c r="K22" s="756">
        <v>1249</v>
      </c>
      <c r="L22"/>
      <c r="M22"/>
      <c r="N22"/>
      <c r="O22"/>
      <c r="P22"/>
      <c r="Q22"/>
      <c r="R22"/>
      <c r="S22"/>
      <c r="T22"/>
    </row>
    <row r="23" spans="1:20" ht="6" customHeight="1">
      <c r="A23" s="3"/>
      <c r="B23" s="4"/>
      <c r="C23" s="515"/>
      <c r="D23" s="515"/>
      <c r="E23" s="515"/>
      <c r="F23" s="515"/>
      <c r="G23" s="776"/>
      <c r="H23" s="776"/>
      <c r="I23" s="776"/>
      <c r="J23" s="776"/>
      <c r="K23" s="776"/>
      <c r="L23"/>
      <c r="M23"/>
      <c r="N23"/>
      <c r="O23"/>
      <c r="P23"/>
      <c r="Q23"/>
      <c r="R23"/>
      <c r="S23"/>
      <c r="T23"/>
    </row>
    <row r="24" spans="1:20" ht="15.75">
      <c r="A24" s="50" t="s">
        <v>720</v>
      </c>
      <c r="B24" s="9" t="s">
        <v>325</v>
      </c>
      <c r="C24" s="755">
        <v>28827</v>
      </c>
      <c r="D24" s="755">
        <v>28719</v>
      </c>
      <c r="E24" s="755">
        <v>26040</v>
      </c>
      <c r="F24" s="755">
        <v>17608.105</v>
      </c>
      <c r="G24" s="756">
        <v>7986</v>
      </c>
      <c r="H24" s="756">
        <v>7916</v>
      </c>
      <c r="I24" s="756">
        <v>6957.374</v>
      </c>
      <c r="J24" s="756" t="s">
        <v>1044</v>
      </c>
      <c r="K24" s="756">
        <v>5429.544</v>
      </c>
      <c r="L24"/>
      <c r="M24"/>
      <c r="N24"/>
      <c r="O24"/>
      <c r="P24"/>
      <c r="Q24"/>
      <c r="R24"/>
      <c r="S24"/>
      <c r="T24"/>
    </row>
    <row r="25" spans="1:20" ht="15.75">
      <c r="A25" s="216"/>
      <c r="B25" s="227" t="s">
        <v>324</v>
      </c>
      <c r="C25" s="455">
        <v>-6.044</v>
      </c>
      <c r="D25" s="455">
        <v>-0.373</v>
      </c>
      <c r="E25" s="455">
        <v>-9.329</v>
      </c>
      <c r="F25" s="455">
        <v>-2.847</v>
      </c>
      <c r="G25" s="820">
        <v>-15.573</v>
      </c>
      <c r="H25" s="820">
        <v>9.66</v>
      </c>
      <c r="I25" s="820">
        <v>63.417</v>
      </c>
      <c r="J25" s="820" t="s">
        <v>1045</v>
      </c>
      <c r="K25" s="820">
        <v>-32.009</v>
      </c>
      <c r="L25"/>
      <c r="M25"/>
      <c r="N25"/>
      <c r="O25"/>
      <c r="P25"/>
      <c r="Q25"/>
      <c r="R25"/>
      <c r="S25"/>
      <c r="T25"/>
    </row>
    <row r="26" spans="1:20" ht="6" customHeight="1">
      <c r="A26" s="3"/>
      <c r="B26" s="4"/>
      <c r="C26" s="554"/>
      <c r="D26" s="554"/>
      <c r="E26" s="554"/>
      <c r="F26" s="554"/>
      <c r="G26" s="775"/>
      <c r="H26" s="775"/>
      <c r="I26" s="775"/>
      <c r="J26" s="775"/>
      <c r="K26" s="775"/>
      <c r="L26"/>
      <c r="M26"/>
      <c r="N26"/>
      <c r="O26"/>
      <c r="P26"/>
      <c r="Q26"/>
      <c r="R26"/>
      <c r="S26"/>
      <c r="T26"/>
    </row>
    <row r="27" spans="1:20" ht="15.75" customHeight="1">
      <c r="A27" s="7" t="s">
        <v>356</v>
      </c>
      <c r="B27" s="4"/>
      <c r="C27" s="755">
        <v>17218</v>
      </c>
      <c r="D27" s="755">
        <v>19565</v>
      </c>
      <c r="E27" s="755">
        <v>14183</v>
      </c>
      <c r="F27" s="755">
        <v>12162</v>
      </c>
      <c r="G27" s="756">
        <v>4472</v>
      </c>
      <c r="H27" s="756">
        <v>4126</v>
      </c>
      <c r="I27" s="756">
        <v>4736</v>
      </c>
      <c r="J27" s="756" t="s">
        <v>1046</v>
      </c>
      <c r="K27" s="756">
        <v>3944</v>
      </c>
      <c r="L27"/>
      <c r="M27"/>
      <c r="N27"/>
      <c r="O27"/>
      <c r="P27"/>
      <c r="Q27"/>
      <c r="R27"/>
      <c r="S27"/>
      <c r="T27"/>
    </row>
    <row r="28" spans="1:20" ht="15.75" customHeight="1">
      <c r="A28" s="7" t="s">
        <v>365</v>
      </c>
      <c r="B28" s="4"/>
      <c r="C28" s="755">
        <v>2254</v>
      </c>
      <c r="D28" s="755">
        <v>1382</v>
      </c>
      <c r="E28" s="755">
        <v>2534</v>
      </c>
      <c r="F28" s="755">
        <v>1866</v>
      </c>
      <c r="G28" s="756">
        <v>999</v>
      </c>
      <c r="H28" s="756">
        <v>817</v>
      </c>
      <c r="I28" s="756">
        <v>919</v>
      </c>
      <c r="J28" s="756">
        <v>658</v>
      </c>
      <c r="K28" s="756">
        <v>289</v>
      </c>
      <c r="L28"/>
      <c r="M28"/>
      <c r="N28"/>
      <c r="O28"/>
      <c r="P28"/>
      <c r="Q28"/>
      <c r="R28"/>
      <c r="S28"/>
      <c r="T28"/>
    </row>
    <row r="29" spans="1:20" ht="15.75" customHeight="1">
      <c r="A29" s="7" t="s">
        <v>326</v>
      </c>
      <c r="B29" s="4"/>
      <c r="C29" s="755">
        <v>9355</v>
      </c>
      <c r="D29" s="755">
        <v>7772</v>
      </c>
      <c r="E29" s="755">
        <v>9323</v>
      </c>
      <c r="F29" s="755">
        <v>3580</v>
      </c>
      <c r="G29" s="756">
        <v>2515</v>
      </c>
      <c r="H29" s="756">
        <v>2973</v>
      </c>
      <c r="I29" s="756">
        <v>1303</v>
      </c>
      <c r="J29" s="756">
        <v>1081</v>
      </c>
      <c r="K29" s="756">
        <v>1196</v>
      </c>
      <c r="L29"/>
      <c r="M29"/>
      <c r="N29"/>
      <c r="O29"/>
      <c r="P29"/>
      <c r="Q29"/>
      <c r="R29"/>
      <c r="S29"/>
      <c r="T29"/>
    </row>
    <row r="30" spans="1:20" ht="6" customHeight="1">
      <c r="A30" s="3"/>
      <c r="B30" s="4"/>
      <c r="C30" s="515"/>
      <c r="D30" s="515"/>
      <c r="E30" s="515"/>
      <c r="F30" s="515"/>
      <c r="G30" s="515"/>
      <c r="H30" s="515"/>
      <c r="I30" s="515"/>
      <c r="J30" s="515"/>
      <c r="K30" s="515"/>
      <c r="L30"/>
      <c r="M30"/>
      <c r="N30"/>
      <c r="O30"/>
      <c r="P30"/>
      <c r="Q30"/>
      <c r="R30"/>
      <c r="S30"/>
      <c r="T30"/>
    </row>
    <row r="31" spans="1:20" ht="15.75">
      <c r="A31" s="50" t="s">
        <v>721</v>
      </c>
      <c r="B31" s="9" t="s">
        <v>325</v>
      </c>
      <c r="C31" s="755">
        <v>26421</v>
      </c>
      <c r="D31" s="755">
        <v>28770</v>
      </c>
      <c r="E31" s="755">
        <v>30058</v>
      </c>
      <c r="F31" s="755">
        <v>22800.593999999997</v>
      </c>
      <c r="G31" s="755">
        <v>7445</v>
      </c>
      <c r="H31" s="755">
        <v>8654</v>
      </c>
      <c r="I31" s="755">
        <v>7164.847</v>
      </c>
      <c r="J31" s="755">
        <v>7952.434</v>
      </c>
      <c r="K31" s="755">
        <v>7683.313</v>
      </c>
      <c r="L31"/>
      <c r="M31"/>
      <c r="N31"/>
      <c r="O31"/>
      <c r="P31"/>
      <c r="Q31"/>
      <c r="R31"/>
      <c r="S31"/>
      <c r="T31"/>
    </row>
    <row r="32" spans="1:20" ht="15.75">
      <c r="A32" s="216"/>
      <c r="B32" s="227" t="s">
        <v>324</v>
      </c>
      <c r="C32" s="455">
        <v>-4.941</v>
      </c>
      <c r="D32" s="455">
        <v>8.888</v>
      </c>
      <c r="E32" s="455">
        <v>4.479</v>
      </c>
      <c r="F32" s="455">
        <v>6.522</v>
      </c>
      <c r="G32" s="455">
        <v>12.038</v>
      </c>
      <c r="H32" s="455">
        <v>-5.528</v>
      </c>
      <c r="I32" s="455">
        <v>10.386</v>
      </c>
      <c r="J32" s="455">
        <v>6.469</v>
      </c>
      <c r="K32" s="455">
        <v>3.206</v>
      </c>
      <c r="L32"/>
      <c r="M32"/>
      <c r="N32"/>
      <c r="O32"/>
      <c r="P32"/>
      <c r="Q32"/>
      <c r="R32"/>
      <c r="S32"/>
      <c r="T32"/>
    </row>
    <row r="33" spans="1:20" ht="6" customHeight="1">
      <c r="A33" s="3"/>
      <c r="B33" s="4"/>
      <c r="C33" s="554"/>
      <c r="D33" s="554"/>
      <c r="E33" s="554"/>
      <c r="F33" s="554"/>
      <c r="G33" s="554"/>
      <c r="H33" s="554"/>
      <c r="I33" s="554"/>
      <c r="J33" s="554"/>
      <c r="K33" s="554"/>
      <c r="L33"/>
      <c r="M33"/>
      <c r="N33"/>
      <c r="O33"/>
      <c r="P33"/>
      <c r="Q33"/>
      <c r="R33"/>
      <c r="S33"/>
      <c r="T33"/>
    </row>
    <row r="34" spans="1:20" ht="15.75">
      <c r="A34" s="7" t="s">
        <v>356</v>
      </c>
      <c r="B34" s="4"/>
      <c r="C34" s="755">
        <v>6434</v>
      </c>
      <c r="D34" s="755">
        <v>6672</v>
      </c>
      <c r="E34" s="755">
        <v>7410</v>
      </c>
      <c r="F34" s="755">
        <v>4691</v>
      </c>
      <c r="G34" s="755">
        <v>1928</v>
      </c>
      <c r="H34" s="755">
        <v>1996</v>
      </c>
      <c r="I34" s="755">
        <v>1470</v>
      </c>
      <c r="J34" s="755">
        <v>1600</v>
      </c>
      <c r="K34" s="755">
        <v>1621</v>
      </c>
      <c r="L34"/>
      <c r="M34"/>
      <c r="N34"/>
      <c r="O34"/>
      <c r="P34"/>
      <c r="Q34"/>
      <c r="R34"/>
      <c r="S34"/>
      <c r="T34"/>
    </row>
    <row r="35" spans="1:20" ht="15.75">
      <c r="A35" s="7" t="s">
        <v>365</v>
      </c>
      <c r="B35" s="4"/>
      <c r="C35" s="755">
        <v>15019</v>
      </c>
      <c r="D35" s="755">
        <v>16343</v>
      </c>
      <c r="E35" s="755">
        <v>16278</v>
      </c>
      <c r="F35" s="755">
        <v>13339</v>
      </c>
      <c r="G35" s="755">
        <v>4012</v>
      </c>
      <c r="H35" s="755">
        <v>4901</v>
      </c>
      <c r="I35" s="755">
        <v>4168</v>
      </c>
      <c r="J35" s="755">
        <v>4699</v>
      </c>
      <c r="K35" s="755">
        <v>4472</v>
      </c>
      <c r="L35"/>
      <c r="M35"/>
      <c r="N35"/>
      <c r="O35"/>
      <c r="P35"/>
      <c r="Q35"/>
      <c r="R35"/>
      <c r="S35"/>
      <c r="T35"/>
    </row>
    <row r="36" spans="1:20" ht="15.75">
      <c r="A36" s="7" t="s">
        <v>326</v>
      </c>
      <c r="B36" s="4"/>
      <c r="C36" s="755">
        <v>4968</v>
      </c>
      <c r="D36" s="755">
        <v>5754</v>
      </c>
      <c r="E36" s="755">
        <v>6370</v>
      </c>
      <c r="F36" s="755">
        <v>4770</v>
      </c>
      <c r="G36" s="755">
        <v>1505</v>
      </c>
      <c r="H36" s="755">
        <v>1756</v>
      </c>
      <c r="I36" s="755">
        <v>1527</v>
      </c>
      <c r="J36" s="755">
        <v>1653</v>
      </c>
      <c r="K36" s="755">
        <v>1590</v>
      </c>
      <c r="L36"/>
      <c r="M36"/>
      <c r="N36"/>
      <c r="O36"/>
      <c r="P36"/>
      <c r="Q36"/>
      <c r="R36"/>
      <c r="S36"/>
      <c r="T36"/>
    </row>
    <row r="37" spans="1:20" ht="6" customHeight="1">
      <c r="A37" s="3"/>
      <c r="B37" s="4"/>
      <c r="C37" s="809"/>
      <c r="D37" s="809"/>
      <c r="E37" s="809"/>
      <c r="F37" s="809"/>
      <c r="G37" s="809"/>
      <c r="H37" s="809"/>
      <c r="I37" s="809"/>
      <c r="J37" s="809"/>
      <c r="K37" s="809"/>
      <c r="L37"/>
      <c r="M37"/>
      <c r="N37"/>
      <c r="O37"/>
      <c r="P37"/>
      <c r="Q37"/>
      <c r="R37"/>
      <c r="S37"/>
      <c r="T37"/>
    </row>
    <row r="38" spans="1:20" ht="16.5" customHeight="1">
      <c r="A38" s="50" t="s">
        <v>742</v>
      </c>
      <c r="B38" s="9" t="s">
        <v>327</v>
      </c>
      <c r="C38" s="755">
        <v>44917</v>
      </c>
      <c r="D38" s="755">
        <v>48193</v>
      </c>
      <c r="E38" s="755">
        <v>52182</v>
      </c>
      <c r="F38" s="755">
        <v>40778</v>
      </c>
      <c r="G38" s="755">
        <v>13222</v>
      </c>
      <c r="H38" s="755">
        <v>13480</v>
      </c>
      <c r="I38" s="755">
        <v>13709</v>
      </c>
      <c r="J38" s="755">
        <v>13493</v>
      </c>
      <c r="K38" s="755">
        <v>13576</v>
      </c>
      <c r="L38"/>
      <c r="M38"/>
      <c r="N38"/>
      <c r="O38"/>
      <c r="P38"/>
      <c r="Q38"/>
      <c r="R38"/>
      <c r="S38"/>
      <c r="T38"/>
    </row>
    <row r="39" spans="1:20" ht="15.75">
      <c r="A39" s="216"/>
      <c r="B39" s="227" t="s">
        <v>324</v>
      </c>
      <c r="C39" s="455">
        <v>16.477</v>
      </c>
      <c r="D39" s="455">
        <v>7.293</v>
      </c>
      <c r="E39" s="455">
        <v>8.277</v>
      </c>
      <c r="F39" s="455">
        <v>5.364</v>
      </c>
      <c r="G39" s="455">
        <v>9.826</v>
      </c>
      <c r="H39" s="455">
        <v>6.067</v>
      </c>
      <c r="I39" s="455">
        <v>7.979</v>
      </c>
      <c r="J39" s="455">
        <v>5.546</v>
      </c>
      <c r="K39" s="455">
        <v>2.677</v>
      </c>
      <c r="L39"/>
      <c r="M39"/>
      <c r="N39"/>
      <c r="O39"/>
      <c r="P39"/>
      <c r="Q39"/>
      <c r="R39"/>
      <c r="S39"/>
      <c r="T39"/>
    </row>
    <row r="40" spans="1:20" ht="6" customHeight="1">
      <c r="A40" s="3"/>
      <c r="B40" s="4"/>
      <c r="C40" s="554"/>
      <c r="D40" s="554"/>
      <c r="E40" s="554"/>
      <c r="F40" s="554"/>
      <c r="G40" s="554"/>
      <c r="H40" s="554"/>
      <c r="I40" s="554"/>
      <c r="J40" s="554"/>
      <c r="K40" s="554"/>
      <c r="L40"/>
      <c r="M40"/>
      <c r="N40"/>
      <c r="O40"/>
      <c r="P40"/>
      <c r="Q40"/>
      <c r="R40"/>
      <c r="S40"/>
      <c r="T40"/>
    </row>
    <row r="41" spans="1:20" ht="16.5" customHeight="1">
      <c r="A41" s="7" t="s">
        <v>743</v>
      </c>
      <c r="B41" s="9"/>
      <c r="C41" s="778">
        <v>22460</v>
      </c>
      <c r="D41" s="778">
        <v>24100</v>
      </c>
      <c r="E41" s="778">
        <v>26092</v>
      </c>
      <c r="F41" s="778">
        <v>20390</v>
      </c>
      <c r="G41" s="778">
        <v>6611</v>
      </c>
      <c r="H41" s="778">
        <v>6742</v>
      </c>
      <c r="I41" s="778">
        <v>6854</v>
      </c>
      <c r="J41" s="778">
        <v>6746</v>
      </c>
      <c r="K41" s="778">
        <v>6790</v>
      </c>
      <c r="L41"/>
      <c r="M41"/>
      <c r="N41"/>
      <c r="O41"/>
      <c r="P41"/>
      <c r="Q41"/>
      <c r="R41"/>
      <c r="S41"/>
      <c r="T41"/>
    </row>
    <row r="42" spans="1:20" ht="16.5" customHeight="1">
      <c r="A42" s="7" t="s">
        <v>744</v>
      </c>
      <c r="B42" s="9"/>
      <c r="C42" s="778">
        <v>22457</v>
      </c>
      <c r="D42" s="778">
        <v>24093</v>
      </c>
      <c r="E42" s="778">
        <v>26090</v>
      </c>
      <c r="F42" s="778">
        <v>20388</v>
      </c>
      <c r="G42" s="778">
        <v>6611</v>
      </c>
      <c r="H42" s="778">
        <v>6738</v>
      </c>
      <c r="I42" s="778">
        <v>6855</v>
      </c>
      <c r="J42" s="778">
        <v>6747</v>
      </c>
      <c r="K42" s="778">
        <v>6786</v>
      </c>
      <c r="L42"/>
      <c r="M42"/>
      <c r="N42"/>
      <c r="O42"/>
      <c r="P42"/>
      <c r="Q42"/>
      <c r="R42"/>
      <c r="S42"/>
      <c r="T42"/>
    </row>
    <row r="43" spans="1:20" ht="6" customHeight="1">
      <c r="A43" s="3"/>
      <c r="B43" s="4"/>
      <c r="C43" s="554"/>
      <c r="D43" s="554"/>
      <c r="E43" s="554"/>
      <c r="F43" s="554"/>
      <c r="G43" s="554"/>
      <c r="H43" s="554"/>
      <c r="I43" s="554"/>
      <c r="J43" s="554"/>
      <c r="K43" s="554"/>
      <c r="L43"/>
      <c r="M43"/>
      <c r="N43"/>
      <c r="O43"/>
      <c r="P43"/>
      <c r="Q43"/>
      <c r="R43"/>
      <c r="S43"/>
      <c r="T43"/>
    </row>
    <row r="44" spans="1:20" ht="15.75">
      <c r="A44" s="50" t="s">
        <v>682</v>
      </c>
      <c r="B44" s="9" t="s">
        <v>328</v>
      </c>
      <c r="C44" s="756" t="s">
        <v>1047</v>
      </c>
      <c r="D44" s="756" t="s">
        <v>1048</v>
      </c>
      <c r="E44" s="756" t="s">
        <v>1049</v>
      </c>
      <c r="F44" s="755">
        <v>10078</v>
      </c>
      <c r="G44" s="756" t="s">
        <v>1050</v>
      </c>
      <c r="H44" s="756">
        <v>4896</v>
      </c>
      <c r="I44" s="756" t="s">
        <v>1051</v>
      </c>
      <c r="J44" s="756" t="s">
        <v>1052</v>
      </c>
      <c r="K44" s="756">
        <v>3234</v>
      </c>
      <c r="L44"/>
      <c r="M44"/>
      <c r="N44"/>
      <c r="O44"/>
      <c r="P44"/>
      <c r="Q44"/>
      <c r="R44"/>
      <c r="S44"/>
      <c r="T44"/>
    </row>
    <row r="45" spans="1:20" ht="15.75">
      <c r="A45" s="216"/>
      <c r="B45" s="227" t="s">
        <v>324</v>
      </c>
      <c r="C45" s="774" t="s">
        <v>1053</v>
      </c>
      <c r="D45" s="455">
        <v>6.417</v>
      </c>
      <c r="E45" s="455">
        <v>-3.54</v>
      </c>
      <c r="F45" s="455">
        <v>-31.67</v>
      </c>
      <c r="G45" s="820" t="s">
        <v>1054</v>
      </c>
      <c r="H45" s="820" t="s">
        <v>1055</v>
      </c>
      <c r="I45" s="774">
        <v>-27.645</v>
      </c>
      <c r="J45" s="820" t="s">
        <v>1056</v>
      </c>
      <c r="K45" s="820">
        <v>-31.323</v>
      </c>
      <c r="L45"/>
      <c r="M45"/>
      <c r="N45"/>
      <c r="O45"/>
      <c r="P45"/>
      <c r="Q45"/>
      <c r="R45"/>
      <c r="S45"/>
      <c r="T45"/>
    </row>
    <row r="46" spans="1:20" ht="6" customHeight="1">
      <c r="A46" s="3"/>
      <c r="B46" s="4"/>
      <c r="C46" s="455"/>
      <c r="D46" s="455"/>
      <c r="E46" s="455"/>
      <c r="F46" s="455"/>
      <c r="G46" s="774"/>
      <c r="H46" s="774"/>
      <c r="I46" s="774"/>
      <c r="J46" s="774"/>
      <c r="K46" s="774"/>
      <c r="L46"/>
      <c r="M46"/>
      <c r="N46"/>
      <c r="O46"/>
      <c r="P46"/>
      <c r="Q46"/>
      <c r="R46"/>
      <c r="S46"/>
      <c r="T46"/>
    </row>
    <row r="47" spans="1:20" ht="16.5" customHeight="1">
      <c r="A47" s="7" t="s">
        <v>329</v>
      </c>
      <c r="B47" s="9" t="s">
        <v>328</v>
      </c>
      <c r="C47" s="756" t="s">
        <v>1057</v>
      </c>
      <c r="D47" s="756" t="s">
        <v>1058</v>
      </c>
      <c r="E47" s="756" t="s">
        <v>1059</v>
      </c>
      <c r="F47" s="755">
        <v>4291</v>
      </c>
      <c r="G47" s="756" t="s">
        <v>1060</v>
      </c>
      <c r="H47" s="756" t="s">
        <v>1061</v>
      </c>
      <c r="I47" s="756" t="s">
        <v>1062</v>
      </c>
      <c r="J47" s="756" t="s">
        <v>1063</v>
      </c>
      <c r="K47" s="756">
        <v>1258</v>
      </c>
      <c r="L47"/>
      <c r="M47"/>
      <c r="N47"/>
      <c r="O47"/>
      <c r="P47"/>
      <c r="Q47"/>
      <c r="R47"/>
      <c r="S47"/>
      <c r="T47"/>
    </row>
    <row r="48" spans="1:20" ht="15.75">
      <c r="A48" s="216"/>
      <c r="B48" s="227" t="s">
        <v>324</v>
      </c>
      <c r="C48" s="774" t="s">
        <v>1064</v>
      </c>
      <c r="D48" s="820" t="s">
        <v>1065</v>
      </c>
      <c r="E48" s="455">
        <v>-7.079</v>
      </c>
      <c r="F48" s="455">
        <v>-38.674</v>
      </c>
      <c r="G48" s="820" t="s">
        <v>1066</v>
      </c>
      <c r="H48" s="820" t="s">
        <v>1067</v>
      </c>
      <c r="I48" s="820" t="s">
        <v>1068</v>
      </c>
      <c r="J48" s="820" t="s">
        <v>1069</v>
      </c>
      <c r="K48" s="820">
        <v>-40.152</v>
      </c>
      <c r="L48"/>
      <c r="M48"/>
      <c r="N48"/>
      <c r="O48"/>
      <c r="P48"/>
      <c r="Q48"/>
      <c r="R48"/>
      <c r="S48"/>
      <c r="T48"/>
    </row>
    <row r="49" spans="1:20" ht="6" customHeight="1">
      <c r="A49" s="3"/>
      <c r="B49" s="4"/>
      <c r="C49" s="554"/>
      <c r="D49" s="554"/>
      <c r="E49" s="554"/>
      <c r="F49" s="554"/>
      <c r="G49" s="554"/>
      <c r="H49" s="554"/>
      <c r="I49" s="554"/>
      <c r="J49" s="554"/>
      <c r="K49" s="554"/>
      <c r="L49"/>
      <c r="M49"/>
      <c r="N49"/>
      <c r="O49"/>
      <c r="P49"/>
      <c r="Q49"/>
      <c r="R49"/>
      <c r="S49"/>
      <c r="T49"/>
    </row>
    <row r="50" spans="1:20" ht="16.5" customHeight="1">
      <c r="A50" s="127" t="s">
        <v>1038</v>
      </c>
      <c r="B50" s="9" t="s">
        <v>328</v>
      </c>
      <c r="C50" s="994">
        <v>1</v>
      </c>
      <c r="D50" s="994">
        <v>12</v>
      </c>
      <c r="E50" s="994">
        <v>4</v>
      </c>
      <c r="F50" s="995">
        <v>2</v>
      </c>
      <c r="G50" s="994">
        <v>1</v>
      </c>
      <c r="H50" s="994">
        <v>1</v>
      </c>
      <c r="I50" s="994">
        <v>1</v>
      </c>
      <c r="J50" s="994">
        <v>1</v>
      </c>
      <c r="K50" s="996" t="s">
        <v>733</v>
      </c>
      <c r="L50"/>
      <c r="M50"/>
      <c r="N50"/>
      <c r="O50"/>
      <c r="P50"/>
      <c r="Q50"/>
      <c r="R50"/>
      <c r="S50"/>
      <c r="T50"/>
    </row>
    <row r="51" spans="1:20" ht="16.5" customHeight="1">
      <c r="A51" s="3"/>
      <c r="B51" s="227" t="s">
        <v>324</v>
      </c>
      <c r="C51" s="454">
        <v>-75</v>
      </c>
      <c r="D51" s="997">
        <v>1100</v>
      </c>
      <c r="E51" s="552">
        <v>-66.667</v>
      </c>
      <c r="F51" s="552">
        <v>-33.333</v>
      </c>
      <c r="G51" s="997">
        <v>-66.667</v>
      </c>
      <c r="H51" s="997">
        <v>-75</v>
      </c>
      <c r="I51" s="996" t="s">
        <v>733</v>
      </c>
      <c r="J51" s="996" t="s">
        <v>733</v>
      </c>
      <c r="K51" s="997">
        <v>-100</v>
      </c>
      <c r="L51"/>
      <c r="M51"/>
      <c r="N51"/>
      <c r="O51"/>
      <c r="P51"/>
      <c r="Q51"/>
      <c r="R51"/>
      <c r="S51"/>
      <c r="T51"/>
    </row>
    <row r="52" spans="1:20" ht="6" customHeight="1">
      <c r="A52" s="3"/>
      <c r="B52" s="4"/>
      <c r="C52" s="554"/>
      <c r="D52" s="554"/>
      <c r="E52" s="554"/>
      <c r="F52" s="554"/>
      <c r="G52" s="554"/>
      <c r="H52" s="554"/>
      <c r="I52" s="554"/>
      <c r="J52" s="554"/>
      <c r="K52" s="554"/>
      <c r="L52"/>
      <c r="M52"/>
      <c r="N52"/>
      <c r="O52"/>
      <c r="P52"/>
      <c r="Q52"/>
      <c r="R52"/>
      <c r="S52"/>
      <c r="T52"/>
    </row>
    <row r="53" spans="1:20" ht="15.75">
      <c r="A53" s="7" t="s">
        <v>330</v>
      </c>
      <c r="B53" s="9" t="s">
        <v>328</v>
      </c>
      <c r="C53" s="755">
        <v>8654</v>
      </c>
      <c r="D53" s="755">
        <v>10211</v>
      </c>
      <c r="E53" s="755">
        <v>10216</v>
      </c>
      <c r="F53" s="755">
        <v>5785</v>
      </c>
      <c r="G53" s="755">
        <v>2606</v>
      </c>
      <c r="H53" s="755">
        <v>2467</v>
      </c>
      <c r="I53" s="755">
        <v>2241</v>
      </c>
      <c r="J53" s="755">
        <v>1568</v>
      </c>
      <c r="K53" s="755">
        <v>1976</v>
      </c>
      <c r="L53"/>
      <c r="M53"/>
      <c r="N53"/>
      <c r="O53"/>
      <c r="P53"/>
      <c r="Q53"/>
      <c r="R53"/>
      <c r="S53"/>
      <c r="T53"/>
    </row>
    <row r="54" spans="1:20" ht="15.75">
      <c r="A54" s="216"/>
      <c r="B54" s="227" t="s">
        <v>324</v>
      </c>
      <c r="C54" s="455">
        <v>4.102</v>
      </c>
      <c r="D54" s="455">
        <v>17.992</v>
      </c>
      <c r="E54" s="774" t="s">
        <v>708</v>
      </c>
      <c r="F54" s="774">
        <v>-25.345</v>
      </c>
      <c r="G54" s="455">
        <v>-9.008</v>
      </c>
      <c r="H54" s="455">
        <v>-7.845</v>
      </c>
      <c r="I54" s="455">
        <v>-23.385</v>
      </c>
      <c r="J54" s="455">
        <v>-29.306</v>
      </c>
      <c r="K54" s="455">
        <v>-24.175</v>
      </c>
      <c r="L54"/>
      <c r="M54"/>
      <c r="N54"/>
      <c r="O54"/>
      <c r="P54"/>
      <c r="Q54"/>
      <c r="R54"/>
      <c r="S54"/>
      <c r="T54"/>
    </row>
    <row r="55" spans="1:20" ht="6" customHeight="1">
      <c r="A55" s="216"/>
      <c r="B55" s="227"/>
      <c r="C55" s="74"/>
      <c r="D55" s="74"/>
      <c r="E55" s="74"/>
      <c r="F55" s="74"/>
      <c r="G55" s="74"/>
      <c r="H55" s="74"/>
      <c r="I55" s="74"/>
      <c r="J55" s="74"/>
      <c r="K55" s="74"/>
      <c r="L55"/>
      <c r="M55"/>
      <c r="N55"/>
      <c r="O55"/>
      <c r="P55"/>
      <c r="Q55"/>
      <c r="R55"/>
      <c r="S55"/>
      <c r="T55"/>
    </row>
    <row r="56" spans="1:20" ht="15.75">
      <c r="A56" s="50" t="s">
        <v>722</v>
      </c>
      <c r="B56" s="9" t="s">
        <v>328</v>
      </c>
      <c r="C56" s="756" t="s">
        <v>1070</v>
      </c>
      <c r="D56" s="756" t="s">
        <v>1071</v>
      </c>
      <c r="E56" s="756" t="s">
        <v>1072</v>
      </c>
      <c r="F56" s="991" t="s">
        <v>349</v>
      </c>
      <c r="G56" s="756" t="s">
        <v>1073</v>
      </c>
      <c r="H56" s="756" t="s">
        <v>1072</v>
      </c>
      <c r="I56" s="756" t="s">
        <v>1074</v>
      </c>
      <c r="J56" s="756" t="s">
        <v>1075</v>
      </c>
      <c r="K56" s="756">
        <v>249013</v>
      </c>
      <c r="L56"/>
      <c r="M56"/>
      <c r="N56"/>
      <c r="O56"/>
      <c r="P56"/>
      <c r="Q56"/>
      <c r="R56"/>
      <c r="S56"/>
      <c r="T56"/>
    </row>
    <row r="57" spans="1:20" ht="15.75">
      <c r="A57" s="216"/>
      <c r="B57" s="227" t="s">
        <v>324</v>
      </c>
      <c r="C57" s="774">
        <v>4.88</v>
      </c>
      <c r="D57" s="774">
        <v>5.346</v>
      </c>
      <c r="E57" s="774" t="s">
        <v>1076</v>
      </c>
      <c r="F57" s="991" t="s">
        <v>349</v>
      </c>
      <c r="G57" s="820">
        <v>4.29</v>
      </c>
      <c r="H57" s="820" t="s">
        <v>1076</v>
      </c>
      <c r="I57" s="774">
        <v>3.008</v>
      </c>
      <c r="J57" s="820">
        <v>1.929</v>
      </c>
      <c r="K57" s="820">
        <v>1.163</v>
      </c>
      <c r="L57"/>
      <c r="M57"/>
      <c r="N57"/>
      <c r="O57"/>
      <c r="P57"/>
      <c r="Q57"/>
      <c r="R57"/>
      <c r="S57"/>
      <c r="T57"/>
    </row>
    <row r="58" spans="1:20" ht="6" customHeight="1">
      <c r="A58" s="3"/>
      <c r="B58" s="4"/>
      <c r="C58" s="74"/>
      <c r="D58" s="794"/>
      <c r="E58" s="74"/>
      <c r="F58" s="992"/>
      <c r="G58" s="774"/>
      <c r="H58" s="774"/>
      <c r="I58" s="774"/>
      <c r="J58" s="774"/>
      <c r="K58" s="774"/>
      <c r="L58"/>
      <c r="M58"/>
      <c r="N58"/>
      <c r="O58"/>
      <c r="P58"/>
      <c r="Q58"/>
      <c r="R58"/>
      <c r="S58"/>
      <c r="T58"/>
    </row>
    <row r="59" spans="1:20" ht="15.75">
      <c r="A59" s="7" t="s">
        <v>329</v>
      </c>
      <c r="B59" s="9" t="s">
        <v>328</v>
      </c>
      <c r="C59" s="756" t="s">
        <v>1077</v>
      </c>
      <c r="D59" s="756" t="s">
        <v>1078</v>
      </c>
      <c r="E59" s="756" t="s">
        <v>1079</v>
      </c>
      <c r="F59" s="991" t="s">
        <v>349</v>
      </c>
      <c r="G59" s="756" t="s">
        <v>1080</v>
      </c>
      <c r="H59" s="756" t="s">
        <v>1079</v>
      </c>
      <c r="I59" s="756" t="s">
        <v>1081</v>
      </c>
      <c r="J59" s="756" t="s">
        <v>1082</v>
      </c>
      <c r="K59" s="756">
        <v>118285</v>
      </c>
      <c r="L59"/>
      <c r="M59"/>
      <c r="N59"/>
      <c r="O59"/>
      <c r="P59"/>
      <c r="Q59"/>
      <c r="R59"/>
      <c r="S59"/>
      <c r="T59"/>
    </row>
    <row r="60" spans="1:20" ht="15.75">
      <c r="A60" s="216"/>
      <c r="B60" s="227" t="s">
        <v>324</v>
      </c>
      <c r="C60" s="774" t="s">
        <v>1083</v>
      </c>
      <c r="D60" s="774">
        <v>6.217</v>
      </c>
      <c r="E60" s="774">
        <v>3.935</v>
      </c>
      <c r="F60" s="991" t="s">
        <v>349</v>
      </c>
      <c r="G60" s="820">
        <v>4.409</v>
      </c>
      <c r="H60" s="820">
        <v>3.935</v>
      </c>
      <c r="I60" s="820" t="s">
        <v>1084</v>
      </c>
      <c r="J60" s="820">
        <v>1.37</v>
      </c>
      <c r="K60" s="820">
        <v>0.549992</v>
      </c>
      <c r="L60"/>
      <c r="M60"/>
      <c r="N60"/>
      <c r="O60"/>
      <c r="P60"/>
      <c r="Q60"/>
      <c r="R60"/>
      <c r="S60"/>
      <c r="T60"/>
    </row>
    <row r="61" spans="1:20" ht="6" customHeight="1">
      <c r="A61" s="3"/>
      <c r="B61" s="4"/>
      <c r="C61" s="74"/>
      <c r="D61" s="794"/>
      <c r="E61" s="74"/>
      <c r="F61" s="992"/>
      <c r="G61" s="74"/>
      <c r="H61" s="74"/>
      <c r="I61" s="74"/>
      <c r="J61" s="74"/>
      <c r="K61" s="74"/>
      <c r="L61"/>
      <c r="M61"/>
      <c r="N61"/>
      <c r="O61"/>
      <c r="P61"/>
      <c r="Q61"/>
      <c r="R61"/>
      <c r="S61"/>
      <c r="T61"/>
    </row>
    <row r="62" spans="1:20" ht="16.5" customHeight="1">
      <c r="A62" s="127" t="s">
        <v>1038</v>
      </c>
      <c r="B62" s="9" t="s">
        <v>328</v>
      </c>
      <c r="C62" s="994">
        <v>396</v>
      </c>
      <c r="D62" s="994">
        <v>410</v>
      </c>
      <c r="E62" s="994">
        <v>412</v>
      </c>
      <c r="F62" s="998" t="s">
        <v>0</v>
      </c>
      <c r="G62" s="994">
        <v>407</v>
      </c>
      <c r="H62" s="994">
        <v>412</v>
      </c>
      <c r="I62" s="994">
        <v>411</v>
      </c>
      <c r="J62" s="994">
        <v>413</v>
      </c>
      <c r="K62" s="994">
        <v>413</v>
      </c>
      <c r="L62"/>
      <c r="M62"/>
      <c r="N62"/>
      <c r="O62"/>
      <c r="P62"/>
      <c r="Q62"/>
      <c r="R62"/>
      <c r="S62"/>
      <c r="T62"/>
    </row>
    <row r="63" spans="1:20" ht="16.5" customHeight="1">
      <c r="A63" s="3"/>
      <c r="B63" s="227" t="s">
        <v>324</v>
      </c>
      <c r="C63" s="454">
        <v>-0.252</v>
      </c>
      <c r="D63" s="997">
        <v>3.535</v>
      </c>
      <c r="E63" s="552">
        <v>0.488</v>
      </c>
      <c r="F63" s="998" t="s">
        <v>0</v>
      </c>
      <c r="G63" s="997">
        <v>0.494</v>
      </c>
      <c r="H63" s="997">
        <v>0.488</v>
      </c>
      <c r="I63" s="997">
        <v>0.983</v>
      </c>
      <c r="J63" s="997">
        <v>0.978</v>
      </c>
      <c r="K63" s="997">
        <v>1.474</v>
      </c>
      <c r="L63"/>
      <c r="M63"/>
      <c r="N63"/>
      <c r="O63"/>
      <c r="P63"/>
      <c r="Q63"/>
      <c r="R63"/>
      <c r="S63"/>
      <c r="T63"/>
    </row>
    <row r="64" spans="1:20" ht="6" customHeight="1">
      <c r="A64" s="3"/>
      <c r="B64" s="4"/>
      <c r="C64" s="554"/>
      <c r="D64" s="554"/>
      <c r="E64" s="554"/>
      <c r="F64" s="993"/>
      <c r="G64" s="554"/>
      <c r="H64" s="554"/>
      <c r="I64" s="554"/>
      <c r="J64" s="554"/>
      <c r="K64" s="554"/>
      <c r="L64"/>
      <c r="M64"/>
      <c r="N64"/>
      <c r="O64"/>
      <c r="P64"/>
      <c r="Q64"/>
      <c r="R64"/>
      <c r="S64"/>
      <c r="T64"/>
    </row>
    <row r="65" spans="1:20" ht="15.75">
      <c r="A65" s="7" t="s">
        <v>330</v>
      </c>
      <c r="B65" s="9" t="s">
        <v>328</v>
      </c>
      <c r="C65" s="755">
        <v>119453</v>
      </c>
      <c r="D65" s="756">
        <v>124906</v>
      </c>
      <c r="E65" s="755">
        <v>129644</v>
      </c>
      <c r="F65" s="991" t="s">
        <v>349</v>
      </c>
      <c r="G65" s="755">
        <v>128106</v>
      </c>
      <c r="H65" s="755">
        <v>129644</v>
      </c>
      <c r="I65" s="755">
        <v>129546</v>
      </c>
      <c r="J65" s="755">
        <v>129598</v>
      </c>
      <c r="K65" s="755">
        <v>130315</v>
      </c>
      <c r="L65"/>
      <c r="M65"/>
      <c r="N65"/>
      <c r="O65"/>
      <c r="P65"/>
      <c r="Q65"/>
      <c r="R65"/>
      <c r="S65"/>
      <c r="T65"/>
    </row>
    <row r="66" spans="1:20" ht="15.75">
      <c r="A66" s="216"/>
      <c r="B66" s="227" t="s">
        <v>324</v>
      </c>
      <c r="C66" s="455">
        <v>3.312</v>
      </c>
      <c r="D66" s="774">
        <v>4.565</v>
      </c>
      <c r="E66" s="455">
        <v>3.793</v>
      </c>
      <c r="F66" s="991" t="s">
        <v>349</v>
      </c>
      <c r="G66" s="455">
        <v>4.194</v>
      </c>
      <c r="H66" s="455">
        <v>3.793</v>
      </c>
      <c r="I66" s="455">
        <v>3.157</v>
      </c>
      <c r="J66" s="455">
        <v>2.447</v>
      </c>
      <c r="K66" s="455">
        <v>1.724</v>
      </c>
      <c r="L66"/>
      <c r="M66"/>
      <c r="N66"/>
      <c r="O66"/>
      <c r="P66"/>
      <c r="Q66"/>
      <c r="R66"/>
      <c r="S66"/>
      <c r="T66"/>
    </row>
    <row r="67" spans="1:11" ht="6" customHeight="1">
      <c r="A67" s="10"/>
      <c r="B67" s="353"/>
      <c r="C67" s="354"/>
      <c r="D67" s="355"/>
      <c r="E67" s="355"/>
      <c r="F67" s="355"/>
      <c r="G67" s="355"/>
      <c r="H67" s="355"/>
      <c r="I67" s="355"/>
      <c r="J67" s="10"/>
      <c r="K67" s="10"/>
    </row>
    <row r="68" spans="1:11" ht="6" customHeight="1">
      <c r="A68" s="66"/>
      <c r="B68" s="66"/>
      <c r="C68" s="356"/>
      <c r="D68" s="357"/>
      <c r="E68" s="357"/>
      <c r="F68" s="357"/>
      <c r="G68" s="357"/>
      <c r="H68" s="357"/>
      <c r="I68" s="357"/>
      <c r="J68" s="66"/>
      <c r="K68" s="66"/>
    </row>
  </sheetData>
  <sheetProtection/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16.625" style="74" customWidth="1"/>
    <col min="2" max="2" width="11.00390625" style="74" customWidth="1"/>
    <col min="3" max="4" width="7.25390625" style="1" customWidth="1"/>
    <col min="5" max="6" width="7.875" style="1" customWidth="1"/>
    <col min="7" max="11" width="7.25390625" style="1" customWidth="1"/>
    <col min="12" max="16384" width="9.00390625" style="1" customWidth="1"/>
  </cols>
  <sheetData>
    <row r="1" spans="1:9" ht="15" customHeight="1">
      <c r="A1" s="67" t="s">
        <v>593</v>
      </c>
      <c r="B1" s="315"/>
      <c r="C1" s="2"/>
      <c r="D1" s="2"/>
      <c r="E1" s="2"/>
      <c r="F1" s="2"/>
      <c r="G1" s="2"/>
      <c r="H1" s="2"/>
      <c r="I1" s="3"/>
    </row>
    <row r="2" spans="1:9" ht="15" customHeight="1">
      <c r="A2" s="315"/>
      <c r="B2" s="315"/>
      <c r="C2" s="2"/>
      <c r="D2" s="2"/>
      <c r="E2" s="2"/>
      <c r="F2" s="2"/>
      <c r="G2" s="2"/>
      <c r="H2" s="2"/>
      <c r="I2" s="3"/>
    </row>
    <row r="3" spans="1:9" ht="15" customHeight="1">
      <c r="A3" s="315"/>
      <c r="B3" s="315"/>
      <c r="C3" s="2"/>
      <c r="D3" s="2"/>
      <c r="E3" s="2"/>
      <c r="F3" s="2"/>
      <c r="G3" s="2"/>
      <c r="H3" s="2"/>
      <c r="I3" s="3"/>
    </row>
    <row r="4" spans="1:11" ht="16.5" customHeight="1">
      <c r="A4" s="22" t="s">
        <v>432</v>
      </c>
      <c r="B4" s="66"/>
      <c r="C4" s="24"/>
      <c r="D4" s="27"/>
      <c r="E4" s="27"/>
      <c r="F4" s="27"/>
      <c r="G4" s="27"/>
      <c r="H4" s="27"/>
      <c r="I4" s="27"/>
      <c r="J4" s="3"/>
      <c r="K4" s="3"/>
    </row>
    <row r="5" spans="1:11" ht="7.5" customHeight="1">
      <c r="A5" s="3"/>
      <c r="B5" s="3"/>
      <c r="C5" s="24"/>
      <c r="D5" s="27"/>
      <c r="E5" s="27"/>
      <c r="F5" s="27"/>
      <c r="G5" s="28"/>
      <c r="H5" s="28"/>
      <c r="I5" s="28"/>
      <c r="J5" s="3"/>
      <c r="K5" s="3"/>
    </row>
    <row r="6" spans="1:12" ht="16.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  <c r="L6" s="703"/>
    </row>
    <row r="7" spans="1:12" ht="16.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  <c r="L7" s="703"/>
    </row>
    <row r="8" spans="1:12" ht="16.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  <c r="L8" s="704"/>
    </row>
    <row r="9" spans="1:6" ht="6.75" customHeight="1">
      <c r="A9" s="5"/>
      <c r="B9" s="108"/>
      <c r="C9" s="618"/>
      <c r="D9" s="661"/>
      <c r="E9" s="709"/>
      <c r="F9" s="709"/>
    </row>
    <row r="10" spans="1:11" ht="16.5" customHeight="1">
      <c r="A10" s="309" t="s">
        <v>723</v>
      </c>
      <c r="B10" s="9" t="s">
        <v>331</v>
      </c>
      <c r="C10" s="835">
        <v>158.414</v>
      </c>
      <c r="D10" s="835">
        <v>153.587</v>
      </c>
      <c r="E10" s="835">
        <v>146.138</v>
      </c>
      <c r="F10" s="821" t="s">
        <v>895</v>
      </c>
      <c r="G10" s="835">
        <v>148.307</v>
      </c>
      <c r="H10" s="835">
        <v>146.138</v>
      </c>
      <c r="I10" s="835">
        <v>143.488</v>
      </c>
      <c r="J10" s="835">
        <v>140.173</v>
      </c>
      <c r="K10" s="835">
        <v>137.463</v>
      </c>
    </row>
    <row r="11" spans="1:11" ht="16.5" customHeight="1">
      <c r="A11" s="3"/>
      <c r="B11" s="9" t="s">
        <v>324</v>
      </c>
      <c r="C11" s="835">
        <v>-2.534</v>
      </c>
      <c r="D11" s="835">
        <v>-3.047</v>
      </c>
      <c r="E11" s="835">
        <v>-4.85</v>
      </c>
      <c r="F11" s="821" t="s">
        <v>895</v>
      </c>
      <c r="G11" s="835">
        <v>-4.13</v>
      </c>
      <c r="H11" s="835">
        <v>-4.85</v>
      </c>
      <c r="I11" s="835">
        <v>-5.57</v>
      </c>
      <c r="J11" s="835">
        <v>-6.948</v>
      </c>
      <c r="K11" s="835">
        <v>-7.312</v>
      </c>
    </row>
    <row r="12" spans="1:11" ht="6.75" customHeight="1">
      <c r="A12" s="3"/>
      <c r="B12" s="4"/>
      <c r="C12" s="836"/>
      <c r="D12" s="836"/>
      <c r="E12" s="836"/>
      <c r="F12" s="836"/>
      <c r="G12" s="836"/>
      <c r="H12" s="836"/>
      <c r="I12" s="836"/>
      <c r="J12" s="836"/>
      <c r="K12" s="836"/>
    </row>
    <row r="13" spans="1:11" ht="16.5" customHeight="1">
      <c r="A13" s="7" t="s">
        <v>606</v>
      </c>
      <c r="B13" s="9" t="s">
        <v>331</v>
      </c>
      <c r="C13" s="835">
        <v>1722.245</v>
      </c>
      <c r="D13" s="835">
        <v>1856.453</v>
      </c>
      <c r="E13" s="835">
        <v>1896.097</v>
      </c>
      <c r="F13" s="821" t="s">
        <v>895</v>
      </c>
      <c r="G13" s="835">
        <v>1816.02</v>
      </c>
      <c r="H13" s="835">
        <v>1896.097</v>
      </c>
      <c r="I13" s="835">
        <v>1883.544</v>
      </c>
      <c r="J13" s="835">
        <v>1874.95</v>
      </c>
      <c r="K13" s="835">
        <v>1895.968</v>
      </c>
    </row>
    <row r="14" spans="1:11" ht="16.5" customHeight="1">
      <c r="A14" s="3"/>
      <c r="B14" s="9" t="s">
        <v>324</v>
      </c>
      <c r="C14" s="835">
        <v>6.743</v>
      </c>
      <c r="D14" s="835">
        <v>7.793</v>
      </c>
      <c r="E14" s="835">
        <v>2.135</v>
      </c>
      <c r="F14" s="821" t="s">
        <v>895</v>
      </c>
      <c r="G14" s="835">
        <v>7.6497</v>
      </c>
      <c r="H14" s="835">
        <v>2.135</v>
      </c>
      <c r="I14" s="835">
        <v>1.937</v>
      </c>
      <c r="J14" s="835">
        <v>0.536</v>
      </c>
      <c r="K14" s="835">
        <v>4.4024</v>
      </c>
    </row>
    <row r="15" spans="1:11" ht="6.75" customHeight="1">
      <c r="A15" s="3"/>
      <c r="B15" s="9"/>
      <c r="C15" s="835"/>
      <c r="D15" s="835"/>
      <c r="E15" s="835"/>
      <c r="F15" s="835"/>
      <c r="G15" s="835"/>
      <c r="H15" s="835"/>
      <c r="I15" s="835"/>
      <c r="J15" s="835"/>
      <c r="K15" s="835"/>
    </row>
    <row r="16" spans="1:11" ht="16.5" customHeight="1">
      <c r="A16" s="3" t="s">
        <v>436</v>
      </c>
      <c r="B16" s="9" t="s">
        <v>331</v>
      </c>
      <c r="C16" s="835">
        <v>597.012</v>
      </c>
      <c r="D16" s="835">
        <v>638.725</v>
      </c>
      <c r="E16" s="835">
        <v>677.018</v>
      </c>
      <c r="F16" s="821" t="s">
        <v>895</v>
      </c>
      <c r="G16" s="835">
        <v>676.431</v>
      </c>
      <c r="H16" s="835">
        <v>677.018</v>
      </c>
      <c r="I16" s="835">
        <v>674.371</v>
      </c>
      <c r="J16" s="835">
        <v>683.851</v>
      </c>
      <c r="K16" s="835">
        <v>696.29</v>
      </c>
    </row>
    <row r="17" spans="1:11" ht="16.5" customHeight="1">
      <c r="A17" s="3"/>
      <c r="B17" s="9" t="s">
        <v>324</v>
      </c>
      <c r="C17" s="835">
        <v>5.745</v>
      </c>
      <c r="D17" s="835">
        <v>6.987</v>
      </c>
      <c r="E17" s="835">
        <v>5.995</v>
      </c>
      <c r="F17" s="821" t="s">
        <v>895</v>
      </c>
      <c r="G17" s="835">
        <v>7.575</v>
      </c>
      <c r="H17" s="835">
        <v>5.995</v>
      </c>
      <c r="I17" s="835">
        <v>3.104</v>
      </c>
      <c r="J17" s="835">
        <v>2.42</v>
      </c>
      <c r="K17" s="835">
        <v>2.936</v>
      </c>
    </row>
    <row r="18" spans="1:11" ht="6.75" customHeight="1">
      <c r="A18" s="3"/>
      <c r="B18" s="9"/>
      <c r="C18" s="835"/>
      <c r="D18" s="835"/>
      <c r="E18" s="835"/>
      <c r="F18" s="835"/>
      <c r="G18" s="835"/>
      <c r="H18" s="835"/>
      <c r="I18" s="835"/>
      <c r="J18" s="835"/>
      <c r="K18" s="835"/>
    </row>
    <row r="19" spans="1:11" ht="16.5" customHeight="1">
      <c r="A19" s="3" t="s">
        <v>437</v>
      </c>
      <c r="B19" s="9" t="s">
        <v>331</v>
      </c>
      <c r="C19" s="835">
        <v>1125.233</v>
      </c>
      <c r="D19" s="835">
        <v>1217.728</v>
      </c>
      <c r="E19" s="835">
        <v>1219.079</v>
      </c>
      <c r="F19" s="821" t="s">
        <v>895</v>
      </c>
      <c r="G19" s="835">
        <v>1139.589</v>
      </c>
      <c r="H19" s="835">
        <v>1219.079</v>
      </c>
      <c r="I19" s="835">
        <v>1209.173</v>
      </c>
      <c r="J19" s="835">
        <v>1191.099</v>
      </c>
      <c r="K19" s="835">
        <v>1199.678</v>
      </c>
    </row>
    <row r="20" spans="1:11" ht="16.5" customHeight="1">
      <c r="A20" s="3"/>
      <c r="B20" s="9" t="s">
        <v>324</v>
      </c>
      <c r="C20" s="835">
        <v>7.279</v>
      </c>
      <c r="D20" s="835">
        <v>8.22</v>
      </c>
      <c r="E20" s="835">
        <v>0.111</v>
      </c>
      <c r="F20" s="821" t="s">
        <v>895</v>
      </c>
      <c r="G20" s="835">
        <v>7.694</v>
      </c>
      <c r="H20" s="835">
        <v>0.111</v>
      </c>
      <c r="I20" s="835">
        <v>1.298</v>
      </c>
      <c r="J20" s="835">
        <v>-0.515</v>
      </c>
      <c r="K20" s="835">
        <v>5.273</v>
      </c>
    </row>
    <row r="21" spans="1:11" ht="6.75" customHeight="1">
      <c r="A21" s="3"/>
      <c r="B21" s="4"/>
      <c r="C21" s="835"/>
      <c r="D21" s="835"/>
      <c r="E21" s="836"/>
      <c r="F21" s="836"/>
      <c r="G21" s="836"/>
      <c r="H21" s="836"/>
      <c r="I21" s="836"/>
      <c r="J21" s="836"/>
      <c r="K21" s="836"/>
    </row>
    <row r="22" spans="1:11" ht="16.5" customHeight="1">
      <c r="A22" s="7" t="s">
        <v>526</v>
      </c>
      <c r="B22" s="4"/>
      <c r="C22" s="835"/>
      <c r="D22" s="835"/>
      <c r="E22" s="836"/>
      <c r="F22" s="836"/>
      <c r="G22" s="836"/>
      <c r="H22" s="836"/>
      <c r="I22" s="836"/>
      <c r="J22" s="836"/>
      <c r="K22" s="836"/>
    </row>
    <row r="23" spans="1:11" ht="16.5" customHeight="1">
      <c r="A23" s="3" t="s">
        <v>527</v>
      </c>
      <c r="B23" s="9" t="s">
        <v>331</v>
      </c>
      <c r="C23" s="835">
        <v>262.863</v>
      </c>
      <c r="D23" s="835">
        <v>305.394</v>
      </c>
      <c r="E23" s="835">
        <v>338.899</v>
      </c>
      <c r="F23" s="821" t="s">
        <v>895</v>
      </c>
      <c r="G23" s="835">
        <v>325.92</v>
      </c>
      <c r="H23" s="835">
        <v>338.899</v>
      </c>
      <c r="I23" s="821">
        <v>345.265</v>
      </c>
      <c r="J23" s="835">
        <v>350.879</v>
      </c>
      <c r="K23" s="835">
        <v>357.105</v>
      </c>
    </row>
    <row r="24" spans="1:11" ht="16.5" customHeight="1">
      <c r="A24" s="3"/>
      <c r="B24" s="9" t="s">
        <v>324</v>
      </c>
      <c r="C24" s="835">
        <v>13.508</v>
      </c>
      <c r="D24" s="835">
        <v>16.18</v>
      </c>
      <c r="E24" s="835">
        <v>10.971</v>
      </c>
      <c r="F24" s="821" t="s">
        <v>895</v>
      </c>
      <c r="G24" s="835">
        <v>10.192</v>
      </c>
      <c r="H24" s="835">
        <v>10.971</v>
      </c>
      <c r="I24" s="821">
        <v>10.892</v>
      </c>
      <c r="J24" s="835">
        <v>10.717</v>
      </c>
      <c r="K24" s="835">
        <v>9.568</v>
      </c>
    </row>
    <row r="25" spans="1:11" ht="6.75" customHeight="1">
      <c r="A25" s="3"/>
      <c r="B25" s="4"/>
      <c r="C25" s="835"/>
      <c r="D25" s="835"/>
      <c r="E25" s="822"/>
      <c r="F25" s="822"/>
      <c r="G25" s="822"/>
      <c r="H25" s="822"/>
      <c r="I25" s="822"/>
      <c r="J25" s="822"/>
      <c r="K25" s="837"/>
    </row>
    <row r="26" spans="1:11" ht="16.5" customHeight="1">
      <c r="A26" s="3" t="s">
        <v>724</v>
      </c>
      <c r="B26" s="9" t="s">
        <v>332</v>
      </c>
      <c r="C26" s="837">
        <v>814031</v>
      </c>
      <c r="D26" s="837">
        <v>952549</v>
      </c>
      <c r="E26" s="837">
        <v>1063685</v>
      </c>
      <c r="F26" s="837">
        <v>870347</v>
      </c>
      <c r="G26" s="837">
        <v>268195</v>
      </c>
      <c r="H26" s="837">
        <v>277376.323</v>
      </c>
      <c r="I26" s="837">
        <v>287876.07305</v>
      </c>
      <c r="J26" s="837">
        <v>294366.022</v>
      </c>
      <c r="K26" s="837">
        <v>288106</v>
      </c>
    </row>
    <row r="27" spans="1:11" ht="16.5" customHeight="1">
      <c r="A27" s="3"/>
      <c r="B27" s="9" t="s">
        <v>324</v>
      </c>
      <c r="C27" s="835">
        <v>19.993</v>
      </c>
      <c r="D27" s="835">
        <v>17.016</v>
      </c>
      <c r="E27" s="835">
        <v>11.667</v>
      </c>
      <c r="F27" s="835">
        <v>10.7</v>
      </c>
      <c r="G27" s="835">
        <v>11.598</v>
      </c>
      <c r="H27" s="835">
        <v>11.068</v>
      </c>
      <c r="I27" s="835">
        <v>13.671</v>
      </c>
      <c r="J27" s="835">
        <v>11.14</v>
      </c>
      <c r="K27" s="835">
        <v>7.4</v>
      </c>
    </row>
    <row r="28" spans="1:10" ht="6.75" customHeight="1">
      <c r="A28" s="3"/>
      <c r="B28" s="4"/>
      <c r="C28" s="835"/>
      <c r="D28" s="835"/>
      <c r="E28" s="832"/>
      <c r="F28" s="832"/>
      <c r="G28" s="832"/>
      <c r="H28" s="832"/>
      <c r="I28" s="832"/>
      <c r="J28" s="832"/>
    </row>
    <row r="29" spans="1:11" ht="16.5" customHeight="1">
      <c r="A29" s="7" t="s">
        <v>401</v>
      </c>
      <c r="B29" s="9" t="s">
        <v>331</v>
      </c>
      <c r="C29" s="837">
        <v>33114</v>
      </c>
      <c r="D29" s="837">
        <v>33794</v>
      </c>
      <c r="E29" s="838">
        <v>33433.572</v>
      </c>
      <c r="F29" s="838">
        <v>24567</v>
      </c>
      <c r="G29" s="838">
        <v>8591.861</v>
      </c>
      <c r="H29" s="838">
        <v>8622.809999999998</v>
      </c>
      <c r="I29" s="838">
        <v>7347</v>
      </c>
      <c r="J29" s="837">
        <v>8299.907</v>
      </c>
      <c r="K29" s="837">
        <v>8920.32</v>
      </c>
    </row>
    <row r="30" spans="1:11" ht="16.5" customHeight="1">
      <c r="A30" s="3"/>
      <c r="B30" s="9" t="s">
        <v>324</v>
      </c>
      <c r="C30" s="835">
        <v>2.682</v>
      </c>
      <c r="D30" s="835">
        <v>2.055</v>
      </c>
      <c r="E30" s="982">
        <v>-1.065</v>
      </c>
      <c r="F30" s="982">
        <v>-0.982</v>
      </c>
      <c r="G30" s="982">
        <v>-7.38</v>
      </c>
      <c r="H30" s="821">
        <v>10.196</v>
      </c>
      <c r="I30" s="982">
        <v>-11.551</v>
      </c>
      <c r="J30" s="835">
        <v>4.897</v>
      </c>
      <c r="K30" s="835">
        <v>3.823</v>
      </c>
    </row>
    <row r="31" spans="1:11" ht="6.75" customHeight="1">
      <c r="A31" s="171"/>
      <c r="B31" s="201"/>
      <c r="C31" s="21"/>
      <c r="D31" s="29"/>
      <c r="E31" s="29"/>
      <c r="F31" s="29"/>
      <c r="G31" s="29"/>
      <c r="H31" s="29"/>
      <c r="I31" s="29"/>
      <c r="J31" s="10"/>
      <c r="K31" s="10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9" ht="15" customHeight="1">
      <c r="A35" s="315"/>
      <c r="B35" s="315"/>
      <c r="C35" s="2"/>
      <c r="D35" s="2"/>
      <c r="E35" s="2"/>
      <c r="F35" s="2"/>
      <c r="G35" s="2"/>
      <c r="H35" s="2"/>
      <c r="I35" s="3"/>
    </row>
    <row r="36" ht="15.75">
      <c r="A36" s="23" t="s">
        <v>402</v>
      </c>
    </row>
    <row r="37" spans="1:9" ht="7.5" customHeight="1">
      <c r="A37" s="44"/>
      <c r="B37" s="43"/>
      <c r="C37" s="66"/>
      <c r="D37" s="66"/>
      <c r="E37" s="10"/>
      <c r="F37" s="66"/>
      <c r="G37" s="66"/>
      <c r="H37" s="66"/>
      <c r="I37" s="66"/>
    </row>
    <row r="38" spans="1:12" ht="15" customHeight="1">
      <c r="A38" s="17"/>
      <c r="B38" s="107"/>
      <c r="C38" s="1012">
        <v>2013</v>
      </c>
      <c r="D38" s="1014">
        <v>2014</v>
      </c>
      <c r="E38" s="1014">
        <v>2015</v>
      </c>
      <c r="F38" s="962">
        <v>2016</v>
      </c>
      <c r="G38" s="17">
        <v>2015</v>
      </c>
      <c r="H38" s="17">
        <v>2015</v>
      </c>
      <c r="I38" s="17">
        <v>2016</v>
      </c>
      <c r="J38" s="17">
        <v>2016</v>
      </c>
      <c r="K38" s="17">
        <v>2016</v>
      </c>
      <c r="L38" s="703"/>
    </row>
    <row r="39" spans="1:12" ht="15" customHeight="1">
      <c r="A39" s="5"/>
      <c r="B39" s="108"/>
      <c r="C39" s="1028"/>
      <c r="D39" s="1027"/>
      <c r="E39" s="1027"/>
      <c r="F39" s="108" t="s">
        <v>892</v>
      </c>
      <c r="G39" s="5" t="s">
        <v>749</v>
      </c>
      <c r="H39" s="5" t="s">
        <v>750</v>
      </c>
      <c r="I39" s="5" t="s">
        <v>751</v>
      </c>
      <c r="J39" s="5" t="s">
        <v>894</v>
      </c>
      <c r="K39" s="5" t="s">
        <v>923</v>
      </c>
      <c r="L39" s="703"/>
    </row>
    <row r="40" spans="1:12" ht="15" customHeight="1">
      <c r="A40" s="95"/>
      <c r="B40" s="109"/>
      <c r="C40" s="1029"/>
      <c r="D40" s="1015"/>
      <c r="E40" s="1015"/>
      <c r="F40" s="963" t="s">
        <v>921</v>
      </c>
      <c r="G40" s="95"/>
      <c r="H40" s="95"/>
      <c r="I40" s="95"/>
      <c r="J40" s="95"/>
      <c r="K40" s="95"/>
      <c r="L40" s="704"/>
    </row>
    <row r="41" spans="1:7" s="6" customFormat="1" ht="6.75" customHeight="1">
      <c r="A41" s="44"/>
      <c r="B41" s="46"/>
      <c r="C41" s="5"/>
      <c r="D41" s="5"/>
      <c r="E41" s="5"/>
      <c r="F41" s="5"/>
      <c r="G41" s="2"/>
    </row>
    <row r="42" spans="1:11" ht="15" customHeight="1">
      <c r="A42" s="44" t="s">
        <v>528</v>
      </c>
      <c r="B42" s="45" t="s">
        <v>529</v>
      </c>
      <c r="C42" s="380">
        <v>78447</v>
      </c>
      <c r="D42" s="380">
        <v>83486</v>
      </c>
      <c r="E42" s="380">
        <v>84939</v>
      </c>
      <c r="F42" s="380">
        <v>63662</v>
      </c>
      <c r="G42" s="380">
        <v>22557</v>
      </c>
      <c r="H42" s="380">
        <v>21939</v>
      </c>
      <c r="I42" s="380">
        <v>20051</v>
      </c>
      <c r="J42" s="380">
        <v>20684</v>
      </c>
      <c r="K42" s="380">
        <v>22928</v>
      </c>
    </row>
    <row r="43" spans="1:11" s="30" customFormat="1" ht="15" customHeight="1">
      <c r="A43" s="68"/>
      <c r="B43" s="223" t="s">
        <v>321</v>
      </c>
      <c r="C43" s="464">
        <v>4.2</v>
      </c>
      <c r="D43" s="464">
        <v>6.4</v>
      </c>
      <c r="E43" s="464">
        <v>1.7</v>
      </c>
      <c r="F43" s="464">
        <v>1.1</v>
      </c>
      <c r="G43" s="464">
        <v>1.2</v>
      </c>
      <c r="H43" s="464">
        <v>-0.1</v>
      </c>
      <c r="I43" s="464">
        <v>0.8</v>
      </c>
      <c r="J43" s="464">
        <v>0.7</v>
      </c>
      <c r="K43" s="464">
        <v>1.6</v>
      </c>
    </row>
    <row r="44" spans="1:11" ht="6.75" customHeight="1">
      <c r="A44" s="44"/>
      <c r="B44" s="46"/>
      <c r="C44" s="74"/>
      <c r="D44" s="74"/>
      <c r="E44" s="74"/>
      <c r="F44" s="74"/>
      <c r="G44" s="74"/>
      <c r="H44" s="74"/>
      <c r="I44" s="74"/>
      <c r="J44" s="74"/>
      <c r="K44" s="74"/>
    </row>
    <row r="45" spans="1:11" ht="15" customHeight="1">
      <c r="A45" s="47" t="s">
        <v>754</v>
      </c>
      <c r="B45" s="45" t="s">
        <v>530</v>
      </c>
      <c r="C45" s="278">
        <v>4472.3</v>
      </c>
      <c r="D45" s="278">
        <v>4739.9</v>
      </c>
      <c r="E45" s="278">
        <v>5016.6</v>
      </c>
      <c r="F45" s="278">
        <v>4045.6</v>
      </c>
      <c r="G45" s="278">
        <v>1534.1</v>
      </c>
      <c r="H45" s="278">
        <v>1177.9</v>
      </c>
      <c r="I45" s="278">
        <v>1021.6</v>
      </c>
      <c r="J45" s="278">
        <v>1405.6</v>
      </c>
      <c r="K45" s="278">
        <v>1618.4</v>
      </c>
    </row>
    <row r="46" spans="1:11" s="30" customFormat="1" ht="15" customHeight="1">
      <c r="A46" s="68"/>
      <c r="B46" s="223" t="s">
        <v>321</v>
      </c>
      <c r="C46" s="464">
        <v>1.3</v>
      </c>
      <c r="D46" s="464">
        <v>6</v>
      </c>
      <c r="E46" s="464">
        <v>5.8</v>
      </c>
      <c r="F46" s="464">
        <v>5.4</v>
      </c>
      <c r="G46" s="360">
        <v>2.3</v>
      </c>
      <c r="H46" s="360">
        <v>9.8</v>
      </c>
      <c r="I46" s="360">
        <v>7.4</v>
      </c>
      <c r="J46" s="360">
        <v>3.9</v>
      </c>
      <c r="K46" s="360">
        <v>5.5</v>
      </c>
    </row>
    <row r="47" spans="1:11" ht="6.75" customHeight="1">
      <c r="A47" s="44"/>
      <c r="B47" s="46"/>
      <c r="C47" s="74"/>
      <c r="D47" s="74"/>
      <c r="E47" s="74"/>
      <c r="F47" s="74"/>
      <c r="G47" s="74"/>
      <c r="H47" s="74"/>
      <c r="I47" s="74"/>
      <c r="J47" s="74"/>
      <c r="K47" s="74"/>
    </row>
    <row r="48" spans="1:11" ht="15" customHeight="1">
      <c r="A48" s="47" t="s">
        <v>706</v>
      </c>
      <c r="B48" s="45" t="s">
        <v>531</v>
      </c>
      <c r="C48" s="380">
        <v>343712</v>
      </c>
      <c r="D48" s="380">
        <v>284047</v>
      </c>
      <c r="E48" s="380">
        <v>389002</v>
      </c>
      <c r="F48" s="380">
        <v>283118</v>
      </c>
      <c r="G48" s="573">
        <v>103251</v>
      </c>
      <c r="H48" s="573">
        <v>82987</v>
      </c>
      <c r="I48" s="573">
        <v>93700</v>
      </c>
      <c r="J48" s="573">
        <v>91615</v>
      </c>
      <c r="K48" s="573">
        <v>97803</v>
      </c>
    </row>
    <row r="49" spans="1:11" s="30" customFormat="1" ht="15" customHeight="1">
      <c r="A49" s="68"/>
      <c r="B49" s="223" t="s">
        <v>321</v>
      </c>
      <c r="C49" s="464">
        <v>-3</v>
      </c>
      <c r="D49" s="360" t="s">
        <v>0</v>
      </c>
      <c r="E49" s="360">
        <v>36.9</v>
      </c>
      <c r="F49" s="360">
        <v>-7.5</v>
      </c>
      <c r="G49" s="360">
        <v>13.6</v>
      </c>
      <c r="H49" s="360">
        <v>25.5</v>
      </c>
      <c r="I49" s="360">
        <v>1</v>
      </c>
      <c r="J49" s="360">
        <v>-16.7</v>
      </c>
      <c r="K49" s="360">
        <v>-5.3</v>
      </c>
    </row>
    <row r="50" spans="1:11" ht="6.75" customHeight="1">
      <c r="A50" s="44"/>
      <c r="B50" s="46"/>
      <c r="C50" s="74"/>
      <c r="D50" s="74"/>
      <c r="E50" s="74"/>
      <c r="F50" s="74"/>
      <c r="G50" s="74"/>
      <c r="H50" s="74"/>
      <c r="I50" s="74"/>
      <c r="J50" s="74"/>
      <c r="K50" s="74"/>
    </row>
    <row r="51" spans="1:11" ht="15" customHeight="1">
      <c r="A51" s="47" t="s">
        <v>532</v>
      </c>
      <c r="B51" s="45" t="s">
        <v>533</v>
      </c>
      <c r="C51" s="380">
        <v>44805</v>
      </c>
      <c r="D51" s="380">
        <v>44686</v>
      </c>
      <c r="E51" s="380">
        <v>44374</v>
      </c>
      <c r="F51" s="380">
        <v>33873</v>
      </c>
      <c r="G51" s="380">
        <v>9583</v>
      </c>
      <c r="H51" s="380">
        <v>11508</v>
      </c>
      <c r="I51" s="380">
        <v>13814</v>
      </c>
      <c r="J51" s="380">
        <v>10670</v>
      </c>
      <c r="K51" s="380">
        <v>9389</v>
      </c>
    </row>
    <row r="52" spans="1:11" s="30" customFormat="1" ht="15" customHeight="1">
      <c r="A52" s="68"/>
      <c r="B52" s="223" t="s">
        <v>321</v>
      </c>
      <c r="C52" s="464">
        <v>2.7</v>
      </c>
      <c r="D52" s="464">
        <v>-0.3</v>
      </c>
      <c r="E52" s="464">
        <v>-0.7</v>
      </c>
      <c r="F52" s="464">
        <v>3.1</v>
      </c>
      <c r="G52" s="464">
        <v>2.6</v>
      </c>
      <c r="H52" s="464">
        <v>-0.9</v>
      </c>
      <c r="I52" s="464">
        <v>7.7</v>
      </c>
      <c r="J52" s="464">
        <v>2.1</v>
      </c>
      <c r="K52" s="464">
        <v>-2</v>
      </c>
    </row>
    <row r="53" spans="1:11" s="30" customFormat="1" ht="6.75" customHeight="1">
      <c r="A53" s="44"/>
      <c r="B53" s="223"/>
      <c r="C53" s="817"/>
      <c r="D53" s="817"/>
      <c r="E53" s="817"/>
      <c r="F53" s="817"/>
      <c r="G53" s="817"/>
      <c r="H53" s="817"/>
      <c r="I53" s="817"/>
      <c r="J53" s="817"/>
      <c r="K53" s="817"/>
    </row>
    <row r="54" spans="1:11" s="30" customFormat="1" ht="15" customHeight="1">
      <c r="A54" s="47" t="s">
        <v>534</v>
      </c>
      <c r="B54" s="45" t="s">
        <v>529</v>
      </c>
      <c r="C54" s="573">
        <v>355</v>
      </c>
      <c r="D54" s="573">
        <v>57905</v>
      </c>
      <c r="E54" s="573">
        <v>1931</v>
      </c>
      <c r="F54" s="573">
        <v>6383</v>
      </c>
      <c r="G54" s="573">
        <v>440</v>
      </c>
      <c r="H54" s="573">
        <v>871</v>
      </c>
      <c r="I54" s="573">
        <v>1755</v>
      </c>
      <c r="J54" s="573">
        <v>1737</v>
      </c>
      <c r="K54" s="573">
        <v>2892</v>
      </c>
    </row>
    <row r="55" spans="1:11" s="30" customFormat="1" ht="15" customHeight="1">
      <c r="A55" s="68"/>
      <c r="B55" s="223" t="s">
        <v>321</v>
      </c>
      <c r="C55" s="360" t="s">
        <v>0</v>
      </c>
      <c r="D55" s="793">
        <v>16211.3</v>
      </c>
      <c r="E55" s="464">
        <v>-96.7</v>
      </c>
      <c r="F55" s="464">
        <v>502.2</v>
      </c>
      <c r="G55" s="464">
        <v>-98.8</v>
      </c>
      <c r="H55" s="464">
        <v>129.8</v>
      </c>
      <c r="I55" s="464">
        <v>436.7</v>
      </c>
      <c r="J55" s="464">
        <v>490.8</v>
      </c>
      <c r="K55" s="464">
        <v>557.3</v>
      </c>
    </row>
    <row r="56" spans="1:11" ht="6.75" customHeight="1">
      <c r="A56" s="44"/>
      <c r="B56" s="46"/>
      <c r="C56" s="74"/>
      <c r="D56" s="74"/>
      <c r="E56" s="74"/>
      <c r="F56" s="74"/>
      <c r="G56" s="74"/>
      <c r="H56" s="74"/>
      <c r="I56" s="74"/>
      <c r="J56" s="74"/>
      <c r="K56" s="74"/>
    </row>
    <row r="57" spans="1:11" ht="15" customHeight="1">
      <c r="A57" s="47" t="s">
        <v>535</v>
      </c>
      <c r="B57" s="45" t="s">
        <v>533</v>
      </c>
      <c r="C57" s="525">
        <v>768028</v>
      </c>
      <c r="D57" s="525">
        <v>873399</v>
      </c>
      <c r="E57" s="525">
        <v>686800</v>
      </c>
      <c r="F57" s="525">
        <v>458219</v>
      </c>
      <c r="G57" s="852">
        <v>175940</v>
      </c>
      <c r="H57" s="525">
        <v>181386</v>
      </c>
      <c r="I57" s="525">
        <v>125422</v>
      </c>
      <c r="J57" s="525">
        <v>165051</v>
      </c>
      <c r="K57" s="525">
        <v>167746</v>
      </c>
    </row>
    <row r="58" spans="1:11" s="30" customFormat="1" ht="15" customHeight="1">
      <c r="A58" s="68"/>
      <c r="B58" s="223" t="s">
        <v>321</v>
      </c>
      <c r="C58" s="464">
        <v>40.8</v>
      </c>
      <c r="D58" s="464">
        <v>13.72</v>
      </c>
      <c r="E58" s="464">
        <v>-21.4</v>
      </c>
      <c r="F58" s="464">
        <v>-9.3</v>
      </c>
      <c r="G58" s="925">
        <v>-15.5</v>
      </c>
      <c r="H58" s="464">
        <v>-14.1</v>
      </c>
      <c r="I58" s="464">
        <v>-30.3</v>
      </c>
      <c r="J58" s="464">
        <v>10.3</v>
      </c>
      <c r="K58" s="464">
        <v>-4.7</v>
      </c>
    </row>
    <row r="59" spans="1:11" ht="6.75" customHeight="1">
      <c r="A59" s="43"/>
      <c r="B59" s="119"/>
      <c r="C59" s="10"/>
      <c r="D59" s="10"/>
      <c r="E59" s="10"/>
      <c r="F59" s="10"/>
      <c r="G59" s="10"/>
      <c r="H59" s="10"/>
      <c r="I59" s="10"/>
      <c r="J59" s="10"/>
      <c r="K59" s="10"/>
    </row>
    <row r="60" ht="15">
      <c r="A60" s="779" t="s">
        <v>707</v>
      </c>
    </row>
  </sheetData>
  <sheetProtection/>
  <mergeCells count="6">
    <mergeCell ref="D6:D8"/>
    <mergeCell ref="E6:E8"/>
    <mergeCell ref="C38:C40"/>
    <mergeCell ref="D38:D40"/>
    <mergeCell ref="E38:E40"/>
    <mergeCell ref="C6:C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20.75390625" style="0" customWidth="1"/>
    <col min="2" max="2" width="9.375" style="0" customWidth="1"/>
    <col min="3" max="6" width="7.625" style="0" customWidth="1"/>
    <col min="7" max="11" width="7.125" style="0" customWidth="1"/>
  </cols>
  <sheetData>
    <row r="1" spans="1:11" ht="15.75">
      <c r="A1" s="67" t="s">
        <v>593</v>
      </c>
      <c r="B1" s="315"/>
      <c r="C1" s="2"/>
      <c r="D1" s="2"/>
      <c r="E1" s="2"/>
      <c r="F1" s="2"/>
      <c r="G1" s="2"/>
      <c r="H1" s="2"/>
      <c r="I1" s="3"/>
      <c r="J1" s="1"/>
      <c r="K1" s="1"/>
    </row>
    <row r="2" spans="1:11" ht="13.5" customHeight="1">
      <c r="A2" s="315"/>
      <c r="B2" s="315"/>
      <c r="C2" s="2"/>
      <c r="D2" s="2"/>
      <c r="E2" s="2"/>
      <c r="F2" s="2"/>
      <c r="G2" s="2"/>
      <c r="H2" s="2"/>
      <c r="I2" s="3"/>
      <c r="J2" s="1"/>
      <c r="K2" s="1"/>
    </row>
    <row r="3" spans="1:11" ht="13.5" customHeight="1">
      <c r="A3" s="315"/>
      <c r="B3" s="315"/>
      <c r="C3" s="2"/>
      <c r="D3" s="2"/>
      <c r="E3" s="2"/>
      <c r="F3" s="2"/>
      <c r="G3" s="2"/>
      <c r="H3" s="2"/>
      <c r="I3" s="3"/>
      <c r="J3" s="1"/>
      <c r="K3" s="1"/>
    </row>
    <row r="4" spans="1:11" ht="15.75" customHeight="1">
      <c r="A4" s="22" t="s">
        <v>536</v>
      </c>
      <c r="B4" s="44"/>
      <c r="C4" s="5"/>
      <c r="D4" s="5"/>
      <c r="E4" s="5"/>
      <c r="F4" s="5"/>
      <c r="G4" s="5"/>
      <c r="H4" s="5"/>
      <c r="I4" s="5"/>
      <c r="J4" s="2"/>
      <c r="K4" s="2"/>
    </row>
    <row r="5" spans="1:11" ht="3.75" customHeight="1">
      <c r="A5" s="74"/>
      <c r="B5" s="74"/>
      <c r="C5" s="1"/>
      <c r="D5" s="1"/>
      <c r="E5" s="1"/>
      <c r="F5" s="1"/>
      <c r="G5" s="1"/>
      <c r="H5" s="1"/>
      <c r="I5" s="1"/>
      <c r="J5" s="1"/>
      <c r="K5" s="1"/>
    </row>
    <row r="6" spans="1:12" ht="1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  <c r="L6" s="703"/>
    </row>
    <row r="7" spans="1:12" ht="1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  <c r="L7" s="703"/>
    </row>
    <row r="8" spans="1:12" ht="1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  <c r="L8" s="704"/>
    </row>
    <row r="9" spans="1:6" ht="3.75" customHeight="1">
      <c r="A9" s="44"/>
      <c r="B9" s="46"/>
      <c r="C9" s="5"/>
      <c r="D9" s="5"/>
      <c r="E9" s="5"/>
      <c r="F9" s="5"/>
    </row>
    <row r="10" spans="1:11" ht="15" customHeight="1">
      <c r="A10" s="47" t="s">
        <v>537</v>
      </c>
      <c r="B10" s="45" t="s">
        <v>538</v>
      </c>
      <c r="C10" s="555">
        <v>23534.854</v>
      </c>
      <c r="D10" s="555">
        <v>23704.57</v>
      </c>
      <c r="E10" s="555">
        <v>26049.73</v>
      </c>
      <c r="F10" s="555">
        <v>19729.206</v>
      </c>
      <c r="G10" s="555">
        <v>6647.831</v>
      </c>
      <c r="H10" s="555">
        <v>6730.076</v>
      </c>
      <c r="I10" s="555">
        <v>6490.986</v>
      </c>
      <c r="J10" s="555">
        <v>6541.7</v>
      </c>
      <c r="K10" s="555">
        <v>6696.57</v>
      </c>
    </row>
    <row r="11" spans="1:11" ht="15" customHeight="1">
      <c r="A11" s="44"/>
      <c r="B11" s="45" t="s">
        <v>539</v>
      </c>
      <c r="C11" s="727">
        <v>-1.6063248607638303</v>
      </c>
      <c r="D11" s="727">
        <v>0.7211262071139313</v>
      </c>
      <c r="E11" s="727">
        <v>9.89328218145278</v>
      </c>
      <c r="F11" s="727">
        <v>2.1</v>
      </c>
      <c r="G11" s="727">
        <v>10.8</v>
      </c>
      <c r="H11" s="727">
        <v>9.595186334139406</v>
      </c>
      <c r="I11" s="727">
        <v>3.1</v>
      </c>
      <c r="J11" s="727">
        <v>2.6</v>
      </c>
      <c r="K11" s="727">
        <v>0.7</v>
      </c>
    </row>
    <row r="12" spans="1:11" ht="3.75" customHeight="1">
      <c r="A12" s="44"/>
      <c r="B12" s="46"/>
      <c r="C12" s="823"/>
      <c r="D12" s="823"/>
      <c r="E12" s="727"/>
      <c r="F12" s="727"/>
      <c r="G12" s="41"/>
      <c r="H12" s="41"/>
      <c r="I12" s="41"/>
      <c r="J12" s="41"/>
      <c r="K12" s="727"/>
    </row>
    <row r="13" spans="1:11" ht="15" customHeight="1">
      <c r="A13" s="44" t="s">
        <v>540</v>
      </c>
      <c r="B13" s="45" t="s">
        <v>538</v>
      </c>
      <c r="C13" s="555">
        <v>1489.101</v>
      </c>
      <c r="D13" s="555">
        <v>1583.593</v>
      </c>
      <c r="E13" s="555">
        <v>1632.804</v>
      </c>
      <c r="F13" s="555">
        <v>1105.663</v>
      </c>
      <c r="G13" s="555">
        <v>447.486</v>
      </c>
      <c r="H13" s="555">
        <v>419.257</v>
      </c>
      <c r="I13" s="555">
        <v>353.405</v>
      </c>
      <c r="J13" s="555">
        <v>347</v>
      </c>
      <c r="K13" s="555">
        <v>405.218</v>
      </c>
    </row>
    <row r="14" spans="1:11" ht="15" customHeight="1">
      <c r="A14" s="44"/>
      <c r="B14" s="45" t="s">
        <v>539</v>
      </c>
      <c r="C14" s="727">
        <v>3.820604028998087</v>
      </c>
      <c r="D14" s="727">
        <v>6.345573604476784</v>
      </c>
      <c r="E14" s="727">
        <v>3.1075535191176007</v>
      </c>
      <c r="F14" s="727">
        <v>-8.9</v>
      </c>
      <c r="G14" s="727">
        <v>3.6</v>
      </c>
      <c r="H14" s="727">
        <v>0.8474168578947117</v>
      </c>
      <c r="I14" s="727">
        <v>-5.8</v>
      </c>
      <c r="J14" s="727">
        <v>-11.2</v>
      </c>
      <c r="K14" s="727">
        <v>-9.4</v>
      </c>
    </row>
    <row r="15" spans="1:11" ht="3.75" customHeight="1">
      <c r="A15" s="44"/>
      <c r="B15" s="46"/>
      <c r="C15" s="823"/>
      <c r="D15" s="823"/>
      <c r="E15" s="555"/>
      <c r="F15" s="555"/>
      <c r="G15" s="41"/>
      <c r="H15" s="41"/>
      <c r="I15" s="41"/>
      <c r="J15" s="41"/>
      <c r="K15" s="555"/>
    </row>
    <row r="16" spans="1:11" ht="15" customHeight="1">
      <c r="A16" s="44" t="s">
        <v>541</v>
      </c>
      <c r="B16" s="45" t="s">
        <v>538</v>
      </c>
      <c r="C16" s="555">
        <v>21740.935</v>
      </c>
      <c r="D16" s="555">
        <v>21770.951</v>
      </c>
      <c r="E16" s="727">
        <v>24002.253</v>
      </c>
      <c r="F16" s="727">
        <v>18272.848</v>
      </c>
      <c r="G16" s="555">
        <v>6074.134</v>
      </c>
      <c r="H16" s="555">
        <v>6199.073</v>
      </c>
      <c r="I16" s="555">
        <v>6039.44</v>
      </c>
      <c r="J16" s="555">
        <v>6087.2</v>
      </c>
      <c r="K16" s="727">
        <v>6146.206</v>
      </c>
    </row>
    <row r="17" spans="1:11" ht="15" customHeight="1">
      <c r="A17" s="44"/>
      <c r="B17" s="45" t="s">
        <v>539</v>
      </c>
      <c r="C17" s="727">
        <v>-2.1824963060183</v>
      </c>
      <c r="D17" s="727">
        <v>0.13806213946179202</v>
      </c>
      <c r="E17" s="727">
        <v>10.24898728585628</v>
      </c>
      <c r="F17" s="727">
        <v>2.6</v>
      </c>
      <c r="G17" s="727">
        <v>11.3</v>
      </c>
      <c r="H17" s="727">
        <v>10.099381326554946</v>
      </c>
      <c r="I17" s="727">
        <v>3.4</v>
      </c>
      <c r="J17" s="727">
        <v>3.4</v>
      </c>
      <c r="K17" s="727">
        <v>1.2</v>
      </c>
    </row>
    <row r="18" spans="1:11" ht="3.75" customHeight="1">
      <c r="A18" s="44"/>
      <c r="B18" s="46"/>
      <c r="C18" s="823"/>
      <c r="D18" s="823"/>
      <c r="E18" s="727"/>
      <c r="F18" s="727"/>
      <c r="G18" s="41"/>
      <c r="H18" s="41"/>
      <c r="I18" s="41"/>
      <c r="J18" s="41"/>
      <c r="K18" s="727"/>
    </row>
    <row r="19" spans="1:11" ht="15" customHeight="1">
      <c r="A19" s="44" t="s">
        <v>542</v>
      </c>
      <c r="B19" s="45" t="s">
        <v>538</v>
      </c>
      <c r="C19" s="555">
        <v>304.818</v>
      </c>
      <c r="D19" s="555">
        <v>350.026</v>
      </c>
      <c r="E19" s="555">
        <v>414.673</v>
      </c>
      <c r="F19" s="555">
        <v>350.695</v>
      </c>
      <c r="G19" s="555">
        <v>126.211</v>
      </c>
      <c r="H19" s="555">
        <v>111.746</v>
      </c>
      <c r="I19" s="555">
        <v>98.141</v>
      </c>
      <c r="J19" s="555">
        <v>107.4</v>
      </c>
      <c r="K19" s="555">
        <v>145.146</v>
      </c>
    </row>
    <row r="20" spans="1:11" ht="15" customHeight="1">
      <c r="A20" s="44"/>
      <c r="B20" s="45" t="s">
        <v>539</v>
      </c>
      <c r="C20" s="727">
        <v>17.802692142699804</v>
      </c>
      <c r="D20" s="727">
        <v>14.831145142347246</v>
      </c>
      <c r="E20" s="727">
        <v>18.46919943089942</v>
      </c>
      <c r="F20" s="727">
        <v>15.8</v>
      </c>
      <c r="G20" s="727">
        <v>16.3</v>
      </c>
      <c r="H20" s="727">
        <v>18.02243298620645</v>
      </c>
      <c r="I20" s="727">
        <v>25.5</v>
      </c>
      <c r="J20" s="727">
        <v>9.1</v>
      </c>
      <c r="K20" s="727">
        <v>15</v>
      </c>
    </row>
    <row r="21" spans="1:11" ht="3.75" customHeight="1">
      <c r="A21" s="44"/>
      <c r="B21" s="46"/>
      <c r="C21" s="823"/>
      <c r="D21" s="823"/>
      <c r="E21" s="555"/>
      <c r="F21" s="555"/>
      <c r="G21" s="41"/>
      <c r="H21" s="41"/>
      <c r="I21" s="41"/>
      <c r="J21" s="41"/>
      <c r="K21" s="41"/>
    </row>
    <row r="22" spans="1:11" ht="15" customHeight="1">
      <c r="A22" s="127" t="s">
        <v>627</v>
      </c>
      <c r="B22" s="126" t="s">
        <v>538</v>
      </c>
      <c r="C22" s="587">
        <v>1446.214</v>
      </c>
      <c r="D22" s="587">
        <v>1536.786</v>
      </c>
      <c r="E22" s="727">
        <v>1465.676</v>
      </c>
      <c r="F22" s="727">
        <v>916.491</v>
      </c>
      <c r="G22" s="727">
        <v>373.392</v>
      </c>
      <c r="H22" s="727">
        <v>366.616</v>
      </c>
      <c r="I22" s="587">
        <v>313.284</v>
      </c>
      <c r="J22" s="727" t="s">
        <v>1085</v>
      </c>
      <c r="K22" s="727">
        <v>317.209</v>
      </c>
    </row>
    <row r="23" spans="1:11" ht="15" customHeight="1">
      <c r="A23" s="125"/>
      <c r="B23" s="126" t="s">
        <v>539</v>
      </c>
      <c r="C23" s="727">
        <v>12.003946664270995</v>
      </c>
      <c r="D23" s="727">
        <v>6.3</v>
      </c>
      <c r="E23" s="555">
        <v>-4.6</v>
      </c>
      <c r="F23" s="555">
        <v>-16.6</v>
      </c>
      <c r="G23" s="727">
        <v>-12.1</v>
      </c>
      <c r="H23" s="727">
        <v>-9.1</v>
      </c>
      <c r="I23" s="727">
        <v>-15.1</v>
      </c>
      <c r="J23" s="727">
        <v>-19.8</v>
      </c>
      <c r="K23" s="727">
        <v>-15</v>
      </c>
    </row>
    <row r="24" spans="1:11" ht="3.75" customHeight="1">
      <c r="A24" s="44"/>
      <c r="B24" s="46"/>
      <c r="C24" s="823"/>
      <c r="D24" s="823"/>
      <c r="E24" s="727"/>
      <c r="F24" s="727"/>
      <c r="G24" s="824"/>
      <c r="H24" s="824"/>
      <c r="I24" s="824"/>
      <c r="J24" s="41"/>
      <c r="K24" s="41"/>
    </row>
    <row r="25" spans="1:11" ht="15" customHeight="1">
      <c r="A25" s="47" t="s">
        <v>628</v>
      </c>
      <c r="B25" s="45" t="s">
        <v>538</v>
      </c>
      <c r="C25" s="587">
        <v>549.488</v>
      </c>
      <c r="D25" s="587">
        <v>586.078</v>
      </c>
      <c r="E25" s="727">
        <v>610.469</v>
      </c>
      <c r="F25" s="727">
        <v>356.439</v>
      </c>
      <c r="G25" s="727">
        <v>156.699</v>
      </c>
      <c r="H25" s="727">
        <v>153.97</v>
      </c>
      <c r="I25" s="587">
        <v>127.424</v>
      </c>
      <c r="J25" s="727">
        <v>110.153</v>
      </c>
      <c r="K25" s="727">
        <v>118.862</v>
      </c>
    </row>
    <row r="26" spans="1:11" ht="15" customHeight="1">
      <c r="A26" s="44"/>
      <c r="B26" s="45" t="s">
        <v>539</v>
      </c>
      <c r="C26" s="727">
        <v>27.768593119644702</v>
      </c>
      <c r="D26" s="727">
        <v>6.7</v>
      </c>
      <c r="E26" s="555">
        <v>4.2</v>
      </c>
      <c r="F26" s="555">
        <v>-21.9</v>
      </c>
      <c r="G26" s="727">
        <v>1.5</v>
      </c>
      <c r="H26" s="727">
        <v>0.8</v>
      </c>
      <c r="I26" s="727">
        <v>-17.4</v>
      </c>
      <c r="J26" s="727">
        <v>-24.3</v>
      </c>
      <c r="K26" s="727">
        <v>-24.1</v>
      </c>
    </row>
    <row r="27" spans="2:11" ht="3.75" customHeight="1">
      <c r="B27" s="711"/>
      <c r="C27" s="824"/>
      <c r="D27" s="824"/>
      <c r="E27" s="555"/>
      <c r="F27" s="555"/>
      <c r="G27" s="824"/>
      <c r="H27" s="824"/>
      <c r="I27" s="824"/>
      <c r="J27" s="41"/>
      <c r="K27" s="41"/>
    </row>
    <row r="28" spans="1:11" ht="15" customHeight="1">
      <c r="A28" s="47" t="s">
        <v>629</v>
      </c>
      <c r="B28" s="45" t="s">
        <v>538</v>
      </c>
      <c r="C28" s="587">
        <v>896.726</v>
      </c>
      <c r="D28" s="587">
        <v>950.708</v>
      </c>
      <c r="E28" s="727">
        <v>855.207</v>
      </c>
      <c r="F28" s="727">
        <v>560.052</v>
      </c>
      <c r="G28" s="727">
        <v>216.693</v>
      </c>
      <c r="H28" s="727">
        <v>212.646</v>
      </c>
      <c r="I28" s="587">
        <v>185.86</v>
      </c>
      <c r="J28" s="727" t="s">
        <v>1086</v>
      </c>
      <c r="K28" s="727">
        <v>198.347</v>
      </c>
    </row>
    <row r="29" spans="1:11" ht="15" customHeight="1">
      <c r="A29" s="44"/>
      <c r="B29" s="45" t="s">
        <v>539</v>
      </c>
      <c r="C29" s="555">
        <v>4.130978038720226</v>
      </c>
      <c r="D29" s="555">
        <v>6</v>
      </c>
      <c r="E29" s="555">
        <v>-10</v>
      </c>
      <c r="F29" s="555">
        <v>-12.8</v>
      </c>
      <c r="G29" s="727">
        <v>-19.8</v>
      </c>
      <c r="H29" s="727">
        <v>-15.2</v>
      </c>
      <c r="I29" s="727">
        <v>-13.5</v>
      </c>
      <c r="J29" s="727">
        <v>-16.7</v>
      </c>
      <c r="K29" s="727">
        <v>-8.5</v>
      </c>
    </row>
    <row r="30" spans="1:11" ht="3.75" customHeight="1">
      <c r="A30" s="44"/>
      <c r="B30" s="45"/>
      <c r="C30" s="555"/>
      <c r="D30" s="555"/>
      <c r="E30" s="456"/>
      <c r="F30" s="456"/>
      <c r="G30" s="824"/>
      <c r="H30" s="824"/>
      <c r="I30" s="824"/>
      <c r="J30" s="41"/>
      <c r="K30" s="41"/>
    </row>
    <row r="31" spans="1:11" ht="15" customHeight="1">
      <c r="A31" s="50" t="s">
        <v>630</v>
      </c>
      <c r="B31" s="46"/>
      <c r="C31" s="823"/>
      <c r="D31" s="823"/>
      <c r="E31" s="456"/>
      <c r="F31" s="983"/>
      <c r="G31" s="556"/>
      <c r="H31" s="824"/>
      <c r="I31" s="824"/>
      <c r="J31" s="41"/>
      <c r="K31" s="41"/>
    </row>
    <row r="32" spans="1:11" ht="15" customHeight="1">
      <c r="A32" s="127" t="s">
        <v>725</v>
      </c>
      <c r="B32" s="126" t="s">
        <v>543</v>
      </c>
      <c r="C32" s="556">
        <v>806555</v>
      </c>
      <c r="D32" s="556">
        <v>936595</v>
      </c>
      <c r="E32" s="556">
        <v>892785</v>
      </c>
      <c r="F32" s="556">
        <v>465715</v>
      </c>
      <c r="G32" s="556">
        <v>224135</v>
      </c>
      <c r="H32" s="556">
        <v>206344</v>
      </c>
      <c r="I32" s="556">
        <v>164968</v>
      </c>
      <c r="J32" s="556">
        <v>143404</v>
      </c>
      <c r="K32" s="556">
        <v>157343</v>
      </c>
    </row>
    <row r="33" spans="1:11" ht="15" customHeight="1">
      <c r="A33" s="125"/>
      <c r="B33" s="126" t="s">
        <v>539</v>
      </c>
      <c r="C33" s="727">
        <v>8.077740987547452</v>
      </c>
      <c r="D33" s="727">
        <v>16.1</v>
      </c>
      <c r="E33" s="727">
        <v>-4.7</v>
      </c>
      <c r="F33" s="727">
        <v>32.2</v>
      </c>
      <c r="G33" s="727">
        <v>-14.9</v>
      </c>
      <c r="H33" s="727">
        <v>-18</v>
      </c>
      <c r="I33" s="727">
        <v>-32</v>
      </c>
      <c r="J33" s="727">
        <v>-34.7</v>
      </c>
      <c r="K33" s="727">
        <v>29.8</v>
      </c>
    </row>
    <row r="34" spans="1:11" ht="3.75" customHeight="1">
      <c r="A34" s="125"/>
      <c r="B34" s="126"/>
      <c r="C34" s="727"/>
      <c r="D34" s="727"/>
      <c r="E34" s="824"/>
      <c r="F34" s="824"/>
      <c r="G34" s="824"/>
      <c r="H34" s="824"/>
      <c r="I34" s="824"/>
      <c r="J34" s="41"/>
      <c r="K34" s="41"/>
    </row>
    <row r="35" spans="1:13" ht="15" customHeight="1">
      <c r="A35" s="125" t="s">
        <v>631</v>
      </c>
      <c r="B35" s="126" t="s">
        <v>543</v>
      </c>
      <c r="C35" s="728">
        <v>406726</v>
      </c>
      <c r="D35" s="728">
        <v>446880</v>
      </c>
      <c r="E35" s="556">
        <v>480416</v>
      </c>
      <c r="F35" s="556">
        <v>270673</v>
      </c>
      <c r="G35" s="556">
        <v>121814</v>
      </c>
      <c r="H35" s="556">
        <v>108421</v>
      </c>
      <c r="I35" s="556">
        <v>96824</v>
      </c>
      <c r="J35" s="556">
        <v>83914</v>
      </c>
      <c r="K35" s="556">
        <v>89935</v>
      </c>
      <c r="M35" s="555"/>
    </row>
    <row r="36" spans="1:13" ht="15" customHeight="1">
      <c r="A36" s="125"/>
      <c r="B36" s="126" t="s">
        <v>539</v>
      </c>
      <c r="C36" s="727">
        <v>13.252508826838044</v>
      </c>
      <c r="D36" s="727">
        <v>9.9</v>
      </c>
      <c r="E36" s="727">
        <v>7.5</v>
      </c>
      <c r="F36" s="727">
        <v>-27.2</v>
      </c>
      <c r="G36" s="727">
        <v>2.7</v>
      </c>
      <c r="H36" s="727">
        <v>-10.6</v>
      </c>
      <c r="I36" s="727">
        <v>-25.3</v>
      </c>
      <c r="J36" s="727">
        <v>-30.4</v>
      </c>
      <c r="K36" s="727">
        <v>26.2</v>
      </c>
      <c r="M36" s="727"/>
    </row>
    <row r="37" spans="1:11" ht="3.75" customHeight="1">
      <c r="A37" s="125"/>
      <c r="B37" s="126"/>
      <c r="C37" s="823"/>
      <c r="D37" s="823"/>
      <c r="E37" s="824"/>
      <c r="F37" s="824"/>
      <c r="G37" s="824"/>
      <c r="H37" s="824"/>
      <c r="I37" s="824"/>
      <c r="J37" s="41"/>
      <c r="K37" s="41"/>
    </row>
    <row r="38" spans="1:11" ht="15" customHeight="1">
      <c r="A38" s="127" t="s">
        <v>544</v>
      </c>
      <c r="B38" s="126" t="s">
        <v>543</v>
      </c>
      <c r="C38" s="556">
        <v>258495</v>
      </c>
      <c r="D38" s="556">
        <v>204160</v>
      </c>
      <c r="E38" s="556">
        <v>240405</v>
      </c>
      <c r="F38" s="556">
        <v>182650</v>
      </c>
      <c r="G38" s="556">
        <v>65543</v>
      </c>
      <c r="H38" s="556">
        <v>69800</v>
      </c>
      <c r="I38" s="556">
        <v>64616</v>
      </c>
      <c r="J38" s="556">
        <v>57917</v>
      </c>
      <c r="K38" s="556">
        <v>60117</v>
      </c>
    </row>
    <row r="39" spans="1:11" ht="15" customHeight="1">
      <c r="A39" s="125"/>
      <c r="B39" s="126" t="s">
        <v>539</v>
      </c>
      <c r="C39" s="727">
        <v>21.756435317114526</v>
      </c>
      <c r="D39" s="727">
        <v>-21</v>
      </c>
      <c r="E39" s="727">
        <v>17.8</v>
      </c>
      <c r="F39" s="727">
        <v>7.1</v>
      </c>
      <c r="G39" s="727">
        <v>32</v>
      </c>
      <c r="H39" s="727">
        <v>27.1</v>
      </c>
      <c r="I39" s="727">
        <v>39.4</v>
      </c>
      <c r="J39" s="727">
        <v>-1.4</v>
      </c>
      <c r="K39" s="727">
        <v>-8.3</v>
      </c>
    </row>
    <row r="40" spans="1:11" ht="3.75" customHeight="1">
      <c r="A40" s="125"/>
      <c r="B40" s="65"/>
      <c r="C40" s="823"/>
      <c r="D40" s="823"/>
      <c r="E40" s="824"/>
      <c r="F40" s="824"/>
      <c r="G40" s="824"/>
      <c r="H40" s="824"/>
      <c r="I40" s="824"/>
      <c r="J40" s="41"/>
      <c r="K40" s="41"/>
    </row>
    <row r="41" spans="1:11" ht="15" customHeight="1">
      <c r="A41" s="127" t="s">
        <v>695</v>
      </c>
      <c r="B41" s="126" t="s">
        <v>543</v>
      </c>
      <c r="C41" s="556">
        <v>154126</v>
      </c>
      <c r="D41" s="556">
        <v>185762</v>
      </c>
      <c r="E41" s="556">
        <v>138999</v>
      </c>
      <c r="F41" s="556">
        <v>107179</v>
      </c>
      <c r="G41" s="556">
        <v>36932</v>
      </c>
      <c r="H41" s="556">
        <v>36113</v>
      </c>
      <c r="I41" s="556">
        <v>34706</v>
      </c>
      <c r="J41" s="556">
        <v>34016</v>
      </c>
      <c r="K41" s="556">
        <v>38457</v>
      </c>
    </row>
    <row r="42" spans="1:11" ht="15" customHeight="1">
      <c r="A42" s="125"/>
      <c r="B42" s="126" t="s">
        <v>539</v>
      </c>
      <c r="C42" s="727">
        <v>4.993324068775716</v>
      </c>
      <c r="D42" s="727">
        <v>20.5</v>
      </c>
      <c r="E42" s="727">
        <v>-25.2</v>
      </c>
      <c r="F42" s="727">
        <v>4.2</v>
      </c>
      <c r="G42" s="727">
        <v>-30.3</v>
      </c>
      <c r="H42" s="727">
        <v>-19.4</v>
      </c>
      <c r="I42" s="727">
        <v>3</v>
      </c>
      <c r="J42" s="727">
        <v>5.4</v>
      </c>
      <c r="K42" s="727">
        <v>4.129210440810137</v>
      </c>
    </row>
    <row r="43" spans="1:11" ht="3.75" customHeight="1">
      <c r="A43" s="125"/>
      <c r="B43" s="65"/>
      <c r="C43" s="823"/>
      <c r="D43" s="823"/>
      <c r="E43" s="824"/>
      <c r="F43" s="824"/>
      <c r="G43" s="824"/>
      <c r="H43" s="824"/>
      <c r="I43" s="824"/>
      <c r="J43" s="41"/>
      <c r="K43" s="41"/>
    </row>
    <row r="44" spans="1:11" ht="15" customHeight="1">
      <c r="A44" s="127" t="s">
        <v>545</v>
      </c>
      <c r="B44" s="126" t="s">
        <v>543</v>
      </c>
      <c r="C44" s="556">
        <v>21448</v>
      </c>
      <c r="D44" s="556">
        <v>27880</v>
      </c>
      <c r="E44" s="556">
        <v>39520</v>
      </c>
      <c r="F44" s="556">
        <v>37790</v>
      </c>
      <c r="G44" s="556">
        <v>12732</v>
      </c>
      <c r="H44" s="556">
        <v>11729</v>
      </c>
      <c r="I44" s="556">
        <v>12257</v>
      </c>
      <c r="J44" s="556">
        <v>11734</v>
      </c>
      <c r="K44" s="556">
        <v>13799</v>
      </c>
    </row>
    <row r="45" spans="1:11" ht="15" customHeight="1">
      <c r="A45" s="125"/>
      <c r="B45" s="126" t="s">
        <v>539</v>
      </c>
      <c r="C45" s="727">
        <v>88.636763412489</v>
      </c>
      <c r="D45" s="727">
        <v>30</v>
      </c>
      <c r="E45" s="727">
        <v>41.8</v>
      </c>
      <c r="F45" s="727">
        <v>36</v>
      </c>
      <c r="G45" s="727">
        <v>60.1</v>
      </c>
      <c r="H45" s="727">
        <v>48.8</v>
      </c>
      <c r="I45" s="727">
        <v>75.2</v>
      </c>
      <c r="J45" s="727">
        <v>45.5</v>
      </c>
      <c r="K45" s="727">
        <v>8.4</v>
      </c>
    </row>
    <row r="46" spans="1:11" ht="3.75" customHeight="1">
      <c r="A46" s="125"/>
      <c r="B46" s="126"/>
      <c r="C46" s="727"/>
      <c r="D46" s="727"/>
      <c r="E46" s="824"/>
      <c r="F46" s="824"/>
      <c r="G46" s="824"/>
      <c r="H46" s="824"/>
      <c r="I46" s="824"/>
      <c r="J46" s="41"/>
      <c r="K46" s="41"/>
    </row>
    <row r="47" spans="1:12" ht="15" customHeight="1">
      <c r="A47" s="127" t="s">
        <v>632</v>
      </c>
      <c r="B47" s="126" t="s">
        <v>543</v>
      </c>
      <c r="C47" s="556">
        <v>26890</v>
      </c>
      <c r="D47" s="556">
        <v>24535</v>
      </c>
      <c r="E47" s="556">
        <v>19293</v>
      </c>
      <c r="F47" s="556">
        <v>7832</v>
      </c>
      <c r="G47" s="556">
        <v>4885</v>
      </c>
      <c r="H47" s="556">
        <v>5163</v>
      </c>
      <c r="I47" s="556">
        <v>2315</v>
      </c>
      <c r="J47" s="556">
        <v>2884</v>
      </c>
      <c r="K47" s="556">
        <v>2633</v>
      </c>
      <c r="L47" s="716"/>
    </row>
    <row r="48" spans="1:11" ht="15" customHeight="1">
      <c r="A48" s="125"/>
      <c r="B48" s="126" t="s">
        <v>539</v>
      </c>
      <c r="C48" s="727">
        <v>24.918702963857662</v>
      </c>
      <c r="D48" s="727">
        <v>-8.8</v>
      </c>
      <c r="E48" s="727">
        <v>-21.4</v>
      </c>
      <c r="F48" s="727">
        <v>-44.6</v>
      </c>
      <c r="G48" s="727">
        <v>-21.8</v>
      </c>
      <c r="H48" s="727">
        <v>-5.9</v>
      </c>
      <c r="I48" s="727">
        <v>-48.2</v>
      </c>
      <c r="J48" s="727">
        <v>-39.7</v>
      </c>
      <c r="K48" s="727">
        <v>-46.1</v>
      </c>
    </row>
    <row r="49" spans="1:11" ht="3.75" customHeight="1">
      <c r="A49" s="125"/>
      <c r="B49" s="65"/>
      <c r="C49" s="823"/>
      <c r="D49" s="823"/>
      <c r="E49" s="824"/>
      <c r="F49" s="824"/>
      <c r="G49" s="824"/>
      <c r="H49" s="824"/>
      <c r="I49" s="824"/>
      <c r="J49" s="41"/>
      <c r="K49" s="41"/>
    </row>
    <row r="50" spans="1:11" ht="15" customHeight="1">
      <c r="A50" s="127" t="s">
        <v>546</v>
      </c>
      <c r="B50" s="126" t="s">
        <v>543</v>
      </c>
      <c r="C50" s="556">
        <v>77204</v>
      </c>
      <c r="D50" s="556">
        <v>41296</v>
      </c>
      <c r="E50" s="556">
        <v>34436</v>
      </c>
      <c r="F50" s="556">
        <v>22359</v>
      </c>
      <c r="G50" s="556">
        <v>8779</v>
      </c>
      <c r="H50" s="556">
        <v>7502</v>
      </c>
      <c r="I50" s="556">
        <v>6088</v>
      </c>
      <c r="J50" s="556">
        <v>7516</v>
      </c>
      <c r="K50" s="556">
        <v>8755</v>
      </c>
    </row>
    <row r="51" spans="1:11" ht="15" customHeight="1">
      <c r="A51" s="125"/>
      <c r="B51" s="126" t="s">
        <v>539</v>
      </c>
      <c r="C51" s="727">
        <v>20.004974041719777</v>
      </c>
      <c r="D51" s="727">
        <v>-46.5</v>
      </c>
      <c r="E51" s="727">
        <v>-16.6</v>
      </c>
      <c r="F51" s="727">
        <v>-17</v>
      </c>
      <c r="G51" s="727">
        <v>-20.9</v>
      </c>
      <c r="H51" s="727">
        <v>-33.1</v>
      </c>
      <c r="I51" s="727">
        <v>-35.2</v>
      </c>
      <c r="J51" s="727">
        <v>-14.1</v>
      </c>
      <c r="K51" s="727">
        <v>-0.3</v>
      </c>
    </row>
    <row r="52" spans="1:11" ht="3.75" customHeight="1">
      <c r="A52" s="125"/>
      <c r="B52" s="65"/>
      <c r="C52" s="823"/>
      <c r="D52" s="823"/>
      <c r="E52" s="824"/>
      <c r="F52" s="824"/>
      <c r="G52" s="824"/>
      <c r="H52" s="824"/>
      <c r="I52" s="824"/>
      <c r="J52" s="41"/>
      <c r="K52" s="41"/>
    </row>
    <row r="53" spans="1:12" ht="15" customHeight="1">
      <c r="A53" s="128" t="s">
        <v>704</v>
      </c>
      <c r="B53" s="126" t="s">
        <v>543</v>
      </c>
      <c r="C53" s="556">
        <v>45914</v>
      </c>
      <c r="D53" s="556">
        <v>56435</v>
      </c>
      <c r="E53" s="556">
        <v>38247</v>
      </c>
      <c r="F53" s="556">
        <v>50199</v>
      </c>
      <c r="G53" s="556">
        <v>4047</v>
      </c>
      <c r="H53" s="556">
        <v>12956</v>
      </c>
      <c r="I53" s="556">
        <v>17104</v>
      </c>
      <c r="J53" s="556">
        <v>14285</v>
      </c>
      <c r="K53" s="556">
        <v>18810</v>
      </c>
      <c r="L53" s="716"/>
    </row>
    <row r="54" spans="1:11" ht="15" customHeight="1">
      <c r="A54" s="125"/>
      <c r="B54" s="126" t="s">
        <v>539</v>
      </c>
      <c r="C54" s="727">
        <v>6.49194016003711</v>
      </c>
      <c r="D54" s="727">
        <v>22.9</v>
      </c>
      <c r="E54" s="727">
        <v>-32.2</v>
      </c>
      <c r="F54" s="727">
        <v>98.5</v>
      </c>
      <c r="G54" s="727">
        <v>-74.5</v>
      </c>
      <c r="H54" s="727">
        <v>-7.6</v>
      </c>
      <c r="I54" s="727">
        <v>41.3</v>
      </c>
      <c r="J54" s="727">
        <v>56.4</v>
      </c>
      <c r="K54" s="727">
        <v>364.8</v>
      </c>
    </row>
    <row r="55" spans="1:11" ht="3.75" customHeight="1">
      <c r="A55" s="125"/>
      <c r="B55" s="65"/>
      <c r="C55" s="823"/>
      <c r="D55" s="823"/>
      <c r="E55" s="824"/>
      <c r="F55" s="824"/>
      <c r="G55" s="824"/>
      <c r="H55" s="824"/>
      <c r="I55" s="824"/>
      <c r="J55" s="41"/>
      <c r="K55" s="41"/>
    </row>
    <row r="56" spans="1:12" ht="15" customHeight="1">
      <c r="A56" s="127" t="s">
        <v>547</v>
      </c>
      <c r="B56" s="126" t="s">
        <v>543</v>
      </c>
      <c r="C56" s="556">
        <v>3332</v>
      </c>
      <c r="D56" s="556">
        <v>3643</v>
      </c>
      <c r="E56" s="556">
        <v>3282</v>
      </c>
      <c r="F56" s="556">
        <v>2527</v>
      </c>
      <c r="G56" s="556">
        <v>1073</v>
      </c>
      <c r="H56" s="556">
        <v>619</v>
      </c>
      <c r="I56" s="556">
        <v>609</v>
      </c>
      <c r="J56" s="556">
        <v>807</v>
      </c>
      <c r="K56" s="556">
        <v>1111</v>
      </c>
      <c r="L56" s="716"/>
    </row>
    <row r="57" spans="1:11" ht="15" customHeight="1">
      <c r="A57" s="125"/>
      <c r="B57" s="126" t="s">
        <v>539</v>
      </c>
      <c r="C57" s="727">
        <v>22.36503856041131</v>
      </c>
      <c r="D57" s="727">
        <v>9.3</v>
      </c>
      <c r="E57" s="727">
        <v>-9.9</v>
      </c>
      <c r="F57" s="727">
        <v>-5.1</v>
      </c>
      <c r="G57" s="727">
        <v>10.5</v>
      </c>
      <c r="H57" s="727">
        <v>-28.8</v>
      </c>
      <c r="I57" s="727">
        <v>-18.6</v>
      </c>
      <c r="J57" s="727">
        <v>-4.2</v>
      </c>
      <c r="K57" s="727">
        <v>3.5</v>
      </c>
    </row>
    <row r="58" spans="1:11" ht="3.75" customHeight="1">
      <c r="A58" s="125"/>
      <c r="B58" s="65"/>
      <c r="C58" s="823"/>
      <c r="D58" s="823"/>
      <c r="E58" s="824"/>
      <c r="F58" s="824"/>
      <c r="G58" s="824"/>
      <c r="H58" s="824"/>
      <c r="I58" s="824"/>
      <c r="J58" s="41"/>
      <c r="K58" s="41"/>
    </row>
    <row r="59" spans="1:12" ht="15" customHeight="1">
      <c r="A59" s="127" t="s">
        <v>633</v>
      </c>
      <c r="B59" s="126" t="s">
        <v>543</v>
      </c>
      <c r="C59" s="556">
        <v>1939</v>
      </c>
      <c r="D59" s="556">
        <v>2214</v>
      </c>
      <c r="E59" s="556">
        <v>2323</v>
      </c>
      <c r="F59" s="556">
        <v>1792</v>
      </c>
      <c r="G59" s="556">
        <v>632</v>
      </c>
      <c r="H59" s="556">
        <v>483</v>
      </c>
      <c r="I59" s="556">
        <v>617</v>
      </c>
      <c r="J59" s="556">
        <v>640</v>
      </c>
      <c r="K59" s="556">
        <v>535</v>
      </c>
      <c r="L59" s="716"/>
    </row>
    <row r="60" spans="1:11" ht="15" customHeight="1">
      <c r="A60" s="125"/>
      <c r="B60" s="126" t="s">
        <v>539</v>
      </c>
      <c r="C60" s="727">
        <v>32.44535519125683</v>
      </c>
      <c r="D60" s="727">
        <v>14.2</v>
      </c>
      <c r="E60" s="727">
        <v>4.9</v>
      </c>
      <c r="F60" s="727">
        <v>-2.6</v>
      </c>
      <c r="G60" s="727">
        <v>-19.7</v>
      </c>
      <c r="H60" s="727">
        <v>19.3</v>
      </c>
      <c r="I60" s="727">
        <v>31.3</v>
      </c>
      <c r="J60" s="727">
        <v>-13.3</v>
      </c>
      <c r="K60" s="727">
        <v>-15.3</v>
      </c>
    </row>
    <row r="61" spans="1:11" ht="3.75" customHeight="1">
      <c r="A61" s="125"/>
      <c r="B61" s="65"/>
      <c r="C61" s="823"/>
      <c r="D61" s="823"/>
      <c r="E61" s="824"/>
      <c r="F61" s="824"/>
      <c r="G61" s="824"/>
      <c r="H61" s="824"/>
      <c r="I61" s="824"/>
      <c r="J61" s="41"/>
      <c r="K61" s="41"/>
    </row>
    <row r="62" spans="1:12" ht="15" customHeight="1">
      <c r="A62" s="127" t="s">
        <v>548</v>
      </c>
      <c r="B62" s="126" t="s">
        <v>543</v>
      </c>
      <c r="C62" s="556">
        <v>2246</v>
      </c>
      <c r="D62" s="556">
        <v>2494</v>
      </c>
      <c r="E62" s="556">
        <v>2656</v>
      </c>
      <c r="F62" s="556">
        <v>2037</v>
      </c>
      <c r="G62" s="556">
        <v>718</v>
      </c>
      <c r="H62" s="556">
        <v>727</v>
      </c>
      <c r="I62" s="556">
        <v>689</v>
      </c>
      <c r="J62" s="556">
        <v>533</v>
      </c>
      <c r="K62" s="556">
        <v>815</v>
      </c>
      <c r="L62" s="716"/>
    </row>
    <row r="63" spans="1:11" ht="15" customHeight="1">
      <c r="A63" s="125"/>
      <c r="B63" s="126" t="s">
        <v>539</v>
      </c>
      <c r="C63" s="727">
        <v>40.28732042473454</v>
      </c>
      <c r="D63" s="727">
        <v>11</v>
      </c>
      <c r="E63" s="727">
        <v>6.5</v>
      </c>
      <c r="F63" s="727">
        <v>5.6</v>
      </c>
      <c r="G63" s="727">
        <v>17.1</v>
      </c>
      <c r="H63" s="727">
        <v>24.3</v>
      </c>
      <c r="I63" s="727">
        <v>35.1</v>
      </c>
      <c r="J63" s="727">
        <v>-24</v>
      </c>
      <c r="K63" s="727">
        <v>13.5</v>
      </c>
    </row>
    <row r="64" spans="1:11" ht="3.75" customHeight="1">
      <c r="A64" s="43"/>
      <c r="B64" s="51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.75">
      <c r="A65" s="44"/>
      <c r="B65" s="93"/>
      <c r="C65" s="1"/>
      <c r="D65" s="1"/>
      <c r="E65" s="1"/>
      <c r="F65" s="1"/>
      <c r="G65" s="1"/>
      <c r="H65" s="1"/>
      <c r="I65" s="1"/>
      <c r="J65" s="1"/>
      <c r="K65" s="1"/>
    </row>
    <row r="66" spans="1:11" ht="15.75">
      <c r="A66" s="509"/>
      <c r="B66" s="509"/>
      <c r="C66" s="509"/>
      <c r="D66" s="509"/>
      <c r="E66" s="509"/>
      <c r="F66" s="509"/>
      <c r="G66" s="509"/>
      <c r="H66" s="509"/>
      <c r="I66" s="509"/>
      <c r="J66" s="509"/>
      <c r="K66" s="509"/>
    </row>
    <row r="67" spans="1:11" ht="15.75">
      <c r="A67" s="509"/>
      <c r="B67" s="509"/>
      <c r="C67" s="509"/>
      <c r="D67" s="509"/>
      <c r="E67" s="509"/>
      <c r="F67" s="509"/>
      <c r="G67" s="509"/>
      <c r="H67" s="509"/>
      <c r="I67" s="509"/>
      <c r="J67" s="509"/>
      <c r="K67" s="509"/>
    </row>
    <row r="68" spans="1:11" ht="15.75">
      <c r="A68" s="509"/>
      <c r="B68" s="509"/>
      <c r="C68" s="509"/>
      <c r="D68" s="509"/>
      <c r="E68" s="509"/>
      <c r="F68" s="509"/>
      <c r="G68" s="509"/>
      <c r="H68" s="509"/>
      <c r="I68" s="509"/>
      <c r="J68" s="509"/>
      <c r="K68" s="509"/>
    </row>
    <row r="69" spans="1:11" ht="15.75">
      <c r="A69" s="509"/>
      <c r="B69" s="509"/>
      <c r="C69" s="509"/>
      <c r="D69" s="509"/>
      <c r="E69" s="509"/>
      <c r="F69" s="509"/>
      <c r="G69" s="509"/>
      <c r="H69" s="509"/>
      <c r="I69" s="509"/>
      <c r="J69" s="509"/>
      <c r="K69" s="509"/>
    </row>
    <row r="70" spans="1:11" ht="15.75">
      <c r="A70" s="509"/>
      <c r="B70" s="509"/>
      <c r="C70" s="509"/>
      <c r="D70" s="509"/>
      <c r="E70" s="509"/>
      <c r="F70" s="509"/>
      <c r="G70" s="509"/>
      <c r="H70" s="509"/>
      <c r="I70" s="509"/>
      <c r="J70" s="509"/>
      <c r="K70" s="509"/>
    </row>
    <row r="71" spans="1:11" ht="15.75">
      <c r="A71" s="509"/>
      <c r="B71" s="509"/>
      <c r="C71" s="509"/>
      <c r="D71" s="509"/>
      <c r="E71" s="509"/>
      <c r="F71" s="509"/>
      <c r="G71" s="509"/>
      <c r="H71" s="509"/>
      <c r="I71" s="509"/>
      <c r="J71" s="509"/>
      <c r="K71" s="509"/>
    </row>
    <row r="72" spans="1:11" ht="15.75">
      <c r="A72" s="509"/>
      <c r="B72" s="509"/>
      <c r="C72" s="509"/>
      <c r="D72" s="509"/>
      <c r="E72" s="509"/>
      <c r="F72" s="509"/>
      <c r="G72" s="509"/>
      <c r="H72" s="509"/>
      <c r="I72" s="509"/>
      <c r="J72" s="509"/>
      <c r="K72" s="509"/>
    </row>
    <row r="73" spans="1:11" ht="15.75">
      <c r="A73" s="509"/>
      <c r="B73" s="509"/>
      <c r="C73" s="509"/>
      <c r="D73" s="509"/>
      <c r="E73" s="509"/>
      <c r="F73" s="509"/>
      <c r="G73" s="509"/>
      <c r="H73" s="509"/>
      <c r="I73" s="509"/>
      <c r="J73" s="509"/>
      <c r="K73" s="509"/>
    </row>
    <row r="74" spans="1:11" ht="15.75">
      <c r="A74" s="509"/>
      <c r="B74" s="509"/>
      <c r="C74" s="509"/>
      <c r="D74" s="509"/>
      <c r="E74" s="509"/>
      <c r="F74" s="509"/>
      <c r="G74" s="509"/>
      <c r="H74" s="509"/>
      <c r="I74" s="509"/>
      <c r="J74" s="509"/>
      <c r="K74" s="509"/>
    </row>
    <row r="75" spans="1:11" ht="15.75">
      <c r="A75" s="509"/>
      <c r="B75" s="509"/>
      <c r="C75" s="509"/>
      <c r="D75" s="509"/>
      <c r="E75" s="509"/>
      <c r="F75" s="509"/>
      <c r="G75" s="509"/>
      <c r="H75" s="509"/>
      <c r="I75" s="509"/>
      <c r="J75" s="509"/>
      <c r="K75" s="509"/>
    </row>
    <row r="76" spans="1:11" ht="15.75">
      <c r="A76" s="509"/>
      <c r="B76" s="509"/>
      <c r="C76" s="509"/>
      <c r="D76" s="509"/>
      <c r="E76" s="509"/>
      <c r="F76" s="509"/>
      <c r="G76" s="509"/>
      <c r="H76" s="509"/>
      <c r="I76" s="509"/>
      <c r="J76" s="509"/>
      <c r="K76" s="509"/>
    </row>
    <row r="77" spans="1:11" ht="15.75">
      <c r="A77" s="509"/>
      <c r="B77" s="509"/>
      <c r="C77" s="509"/>
      <c r="D77" s="509"/>
      <c r="E77" s="509"/>
      <c r="F77" s="509"/>
      <c r="G77" s="509"/>
      <c r="H77" s="509"/>
      <c r="I77" s="509"/>
      <c r="J77" s="509"/>
      <c r="K77" s="509"/>
    </row>
    <row r="78" spans="1:11" ht="15.75">
      <c r="A78" s="509"/>
      <c r="B78" s="509"/>
      <c r="C78" s="509"/>
      <c r="D78" s="509"/>
      <c r="E78" s="509"/>
      <c r="F78" s="509"/>
      <c r="G78" s="509"/>
      <c r="H78" s="509"/>
      <c r="I78" s="509"/>
      <c r="J78" s="509"/>
      <c r="K78" s="509"/>
    </row>
    <row r="79" spans="1:11" ht="15.75">
      <c r="A79" s="509"/>
      <c r="B79" s="509"/>
      <c r="C79" s="509"/>
      <c r="D79" s="509"/>
      <c r="E79" s="509"/>
      <c r="F79" s="509"/>
      <c r="G79" s="509"/>
      <c r="H79" s="509"/>
      <c r="I79" s="509"/>
      <c r="J79" s="509"/>
      <c r="K79" s="509"/>
    </row>
    <row r="80" spans="1:11" ht="15.75">
      <c r="A80" s="509"/>
      <c r="B80" s="509"/>
      <c r="C80" s="509"/>
      <c r="D80" s="509"/>
      <c r="E80" s="509"/>
      <c r="F80" s="509"/>
      <c r="G80" s="509"/>
      <c r="H80" s="509"/>
      <c r="I80" s="509"/>
      <c r="J80" s="509"/>
      <c r="K80" s="509"/>
    </row>
    <row r="81" spans="1:11" ht="15.75">
      <c r="A81" s="509"/>
      <c r="B81" s="509"/>
      <c r="C81" s="509"/>
      <c r="D81" s="509"/>
      <c r="E81" s="509"/>
      <c r="F81" s="509"/>
      <c r="G81" s="509"/>
      <c r="H81" s="509"/>
      <c r="I81" s="509"/>
      <c r="J81" s="509"/>
      <c r="K81" s="509"/>
    </row>
    <row r="82" spans="1:11" ht="15.75">
      <c r="A82" s="509"/>
      <c r="B82" s="509"/>
      <c r="C82" s="509"/>
      <c r="D82" s="509"/>
      <c r="E82" s="509"/>
      <c r="F82" s="509"/>
      <c r="G82" s="509"/>
      <c r="H82" s="509"/>
      <c r="I82" s="509"/>
      <c r="J82" s="509"/>
      <c r="K82" s="509"/>
    </row>
    <row r="83" spans="1:11" ht="15.75">
      <c r="A83" s="509"/>
      <c r="B83" s="509"/>
      <c r="C83" s="509"/>
      <c r="D83" s="509"/>
      <c r="E83" s="509"/>
      <c r="F83" s="509"/>
      <c r="G83" s="509"/>
      <c r="H83" s="509"/>
      <c r="I83" s="509"/>
      <c r="J83" s="509"/>
      <c r="K83" s="509"/>
    </row>
    <row r="84" spans="1:11" ht="15.75">
      <c r="A84" s="509"/>
      <c r="B84" s="509"/>
      <c r="C84" s="509"/>
      <c r="D84" s="509"/>
      <c r="E84" s="509"/>
      <c r="F84" s="509"/>
      <c r="G84" s="509"/>
      <c r="H84" s="509"/>
      <c r="I84" s="509"/>
      <c r="J84" s="509"/>
      <c r="K84" s="509"/>
    </row>
    <row r="85" spans="1:11" ht="15.75">
      <c r="A85" s="509"/>
      <c r="B85" s="509"/>
      <c r="C85" s="509"/>
      <c r="D85" s="509"/>
      <c r="E85" s="509"/>
      <c r="F85" s="509"/>
      <c r="G85" s="509"/>
      <c r="H85" s="509"/>
      <c r="I85" s="509"/>
      <c r="J85" s="509"/>
      <c r="K85" s="509"/>
    </row>
    <row r="86" spans="1:11" ht="15.75">
      <c r="A86" s="509"/>
      <c r="B86" s="509"/>
      <c r="C86" s="509"/>
      <c r="D86" s="509"/>
      <c r="E86" s="509"/>
      <c r="F86" s="509"/>
      <c r="G86" s="509"/>
      <c r="H86" s="509"/>
      <c r="I86" s="509"/>
      <c r="J86" s="509"/>
      <c r="K86" s="509"/>
    </row>
    <row r="87" spans="1:11" ht="15.75">
      <c r="A87" s="509"/>
      <c r="B87" s="509"/>
      <c r="C87" s="509"/>
      <c r="D87" s="509"/>
      <c r="E87" s="509"/>
      <c r="F87" s="509"/>
      <c r="G87" s="509"/>
      <c r="H87" s="509"/>
      <c r="I87" s="509"/>
      <c r="J87" s="509"/>
      <c r="K87" s="509"/>
    </row>
    <row r="88" spans="1:11" ht="15.75">
      <c r="A88" s="509"/>
      <c r="B88" s="509"/>
      <c r="C88" s="509"/>
      <c r="D88" s="509"/>
      <c r="E88" s="509"/>
      <c r="F88" s="509"/>
      <c r="G88" s="509"/>
      <c r="H88" s="509"/>
      <c r="I88" s="509"/>
      <c r="J88" s="509"/>
      <c r="K88" s="509"/>
    </row>
    <row r="89" spans="1:11" ht="15.75">
      <c r="A89" s="509"/>
      <c r="B89" s="509"/>
      <c r="C89" s="509"/>
      <c r="D89" s="509"/>
      <c r="E89" s="509"/>
      <c r="F89" s="509"/>
      <c r="G89" s="509"/>
      <c r="H89" s="509"/>
      <c r="I89" s="509"/>
      <c r="J89" s="509"/>
      <c r="K89" s="509"/>
    </row>
    <row r="90" spans="1:11" ht="15.75">
      <c r="A90" s="509"/>
      <c r="B90" s="509"/>
      <c r="C90" s="509"/>
      <c r="D90" s="509"/>
      <c r="E90" s="509"/>
      <c r="F90" s="509"/>
      <c r="G90" s="509"/>
      <c r="H90" s="509"/>
      <c r="I90" s="509"/>
      <c r="J90" s="509"/>
      <c r="K90" s="509"/>
    </row>
    <row r="91" spans="1:11" ht="15.75">
      <c r="A91" s="509"/>
      <c r="B91" s="509"/>
      <c r="C91" s="509"/>
      <c r="D91" s="509"/>
      <c r="E91" s="509"/>
      <c r="F91" s="509"/>
      <c r="G91" s="509"/>
      <c r="H91" s="509"/>
      <c r="I91" s="509"/>
      <c r="J91" s="509"/>
      <c r="K91" s="509"/>
    </row>
    <row r="92" spans="1:11" ht="15.75">
      <c r="A92" s="509"/>
      <c r="B92" s="509"/>
      <c r="C92" s="509"/>
      <c r="D92" s="509"/>
      <c r="E92" s="509"/>
      <c r="F92" s="509"/>
      <c r="G92" s="509"/>
      <c r="H92" s="509"/>
      <c r="I92" s="509"/>
      <c r="J92" s="509"/>
      <c r="K92" s="509"/>
    </row>
    <row r="93" spans="1:11" ht="15.75">
      <c r="A93" s="509"/>
      <c r="B93" s="509"/>
      <c r="C93" s="509"/>
      <c r="D93" s="509"/>
      <c r="E93" s="509"/>
      <c r="F93" s="509"/>
      <c r="G93" s="509"/>
      <c r="H93" s="509"/>
      <c r="I93" s="509"/>
      <c r="J93" s="509"/>
      <c r="K93" s="509"/>
    </row>
    <row r="94" spans="1:11" ht="15.75">
      <c r="A94" s="509"/>
      <c r="B94" s="509"/>
      <c r="C94" s="509"/>
      <c r="D94" s="509"/>
      <c r="E94" s="509"/>
      <c r="F94" s="509"/>
      <c r="G94" s="509"/>
      <c r="H94" s="509"/>
      <c r="I94" s="509"/>
      <c r="J94" s="509"/>
      <c r="K94" s="509"/>
    </row>
    <row r="95" spans="1:11" ht="15.75">
      <c r="A95" s="509"/>
      <c r="B95" s="509"/>
      <c r="C95" s="509"/>
      <c r="D95" s="509"/>
      <c r="E95" s="509"/>
      <c r="F95" s="509"/>
      <c r="G95" s="509"/>
      <c r="H95" s="509"/>
      <c r="I95" s="509"/>
      <c r="J95" s="509"/>
      <c r="K95" s="509"/>
    </row>
    <row r="96" spans="1:11" ht="15.75">
      <c r="A96" s="509"/>
      <c r="B96" s="509"/>
      <c r="C96" s="509"/>
      <c r="D96" s="509"/>
      <c r="E96" s="509"/>
      <c r="F96" s="509"/>
      <c r="G96" s="509"/>
      <c r="H96" s="509"/>
      <c r="I96" s="509"/>
      <c r="J96" s="509"/>
      <c r="K96" s="509"/>
    </row>
    <row r="97" spans="1:11" ht="15.75">
      <c r="A97" s="509"/>
      <c r="B97" s="509"/>
      <c r="C97" s="509"/>
      <c r="D97" s="509"/>
      <c r="E97" s="509"/>
      <c r="F97" s="509"/>
      <c r="G97" s="509"/>
      <c r="H97" s="509"/>
      <c r="I97" s="509"/>
      <c r="J97" s="509"/>
      <c r="K97" s="509"/>
    </row>
    <row r="98" spans="1:11" ht="15.75">
      <c r="A98" s="509"/>
      <c r="B98" s="509"/>
      <c r="C98" s="509"/>
      <c r="D98" s="509"/>
      <c r="E98" s="509"/>
      <c r="F98" s="509"/>
      <c r="G98" s="509"/>
      <c r="H98" s="509"/>
      <c r="I98" s="509"/>
      <c r="J98" s="509"/>
      <c r="K98" s="509"/>
    </row>
    <row r="99" spans="1:11" ht="15.75">
      <c r="A99" s="509"/>
      <c r="B99" s="509"/>
      <c r="C99" s="509"/>
      <c r="D99" s="509"/>
      <c r="E99" s="509"/>
      <c r="F99" s="509"/>
      <c r="G99" s="509"/>
      <c r="H99" s="509"/>
      <c r="I99" s="509"/>
      <c r="J99" s="509"/>
      <c r="K99" s="509"/>
    </row>
    <row r="100" spans="1:11" ht="15.75">
      <c r="A100" s="509"/>
      <c r="B100" s="509"/>
      <c r="C100" s="509"/>
      <c r="D100" s="509"/>
      <c r="E100" s="509"/>
      <c r="F100" s="509"/>
      <c r="G100" s="509"/>
      <c r="H100" s="509"/>
      <c r="I100" s="509"/>
      <c r="J100" s="509"/>
      <c r="K100" s="509"/>
    </row>
    <row r="101" spans="1:11" ht="15.75">
      <c r="A101" s="509"/>
      <c r="B101" s="509"/>
      <c r="C101" s="509"/>
      <c r="D101" s="509"/>
      <c r="E101" s="509"/>
      <c r="F101" s="509"/>
      <c r="G101" s="509"/>
      <c r="H101" s="509"/>
      <c r="I101" s="509"/>
      <c r="J101" s="509"/>
      <c r="K101" s="509"/>
    </row>
    <row r="102" spans="1:11" ht="15.75">
      <c r="A102" s="509"/>
      <c r="B102" s="509"/>
      <c r="C102" s="509"/>
      <c r="D102" s="509"/>
      <c r="E102" s="509"/>
      <c r="F102" s="509"/>
      <c r="G102" s="509"/>
      <c r="H102" s="509"/>
      <c r="I102" s="509"/>
      <c r="J102" s="509"/>
      <c r="K102" s="509"/>
    </row>
    <row r="103" spans="1:11" ht="15.75">
      <c r="A103" s="509"/>
      <c r="B103" s="509"/>
      <c r="C103" s="509"/>
      <c r="D103" s="509"/>
      <c r="E103" s="509"/>
      <c r="F103" s="509"/>
      <c r="G103" s="509"/>
      <c r="H103" s="509"/>
      <c r="I103" s="509"/>
      <c r="J103" s="509"/>
      <c r="K103" s="509"/>
    </row>
    <row r="104" spans="1:11" ht="15.75">
      <c r="A104" s="509"/>
      <c r="B104" s="509"/>
      <c r="C104" s="509"/>
      <c r="D104" s="509"/>
      <c r="E104" s="509"/>
      <c r="F104" s="509"/>
      <c r="G104" s="509"/>
      <c r="H104" s="509"/>
      <c r="I104" s="509"/>
      <c r="J104" s="509"/>
      <c r="K104" s="509"/>
    </row>
    <row r="105" spans="1:11" ht="15.75">
      <c r="A105" s="509"/>
      <c r="B105" s="509"/>
      <c r="C105" s="509"/>
      <c r="D105" s="509"/>
      <c r="E105" s="509"/>
      <c r="F105" s="509"/>
      <c r="G105" s="509"/>
      <c r="H105" s="509"/>
      <c r="I105" s="509"/>
      <c r="J105" s="509"/>
      <c r="K105" s="509"/>
    </row>
    <row r="106" spans="1:11" ht="15.75">
      <c r="A106" s="509"/>
      <c r="B106" s="509"/>
      <c r="C106" s="509"/>
      <c r="D106" s="509"/>
      <c r="E106" s="509"/>
      <c r="F106" s="509"/>
      <c r="G106" s="509"/>
      <c r="H106" s="509"/>
      <c r="I106" s="509"/>
      <c r="J106" s="509"/>
      <c r="K106" s="509"/>
    </row>
    <row r="107" spans="1:11" ht="15.75">
      <c r="A107" s="509"/>
      <c r="B107" s="509"/>
      <c r="C107" s="509"/>
      <c r="D107" s="509"/>
      <c r="E107" s="509"/>
      <c r="F107" s="509"/>
      <c r="G107" s="509"/>
      <c r="H107" s="509"/>
      <c r="I107" s="509"/>
      <c r="J107" s="509"/>
      <c r="K107" s="509"/>
    </row>
    <row r="108" spans="1:11" ht="15.75">
      <c r="A108" s="509"/>
      <c r="B108" s="509"/>
      <c r="C108" s="509"/>
      <c r="D108" s="509"/>
      <c r="E108" s="509"/>
      <c r="F108" s="509"/>
      <c r="G108" s="509"/>
      <c r="H108" s="509"/>
      <c r="I108" s="509"/>
      <c r="J108" s="509"/>
      <c r="K108" s="509"/>
    </row>
    <row r="109" spans="1:11" ht="15.75">
      <c r="A109" s="509"/>
      <c r="B109" s="509"/>
      <c r="C109" s="509"/>
      <c r="D109" s="509"/>
      <c r="E109" s="509"/>
      <c r="F109" s="509"/>
      <c r="G109" s="509"/>
      <c r="H109" s="509"/>
      <c r="I109" s="509"/>
      <c r="J109" s="509"/>
      <c r="K109" s="509"/>
    </row>
    <row r="110" spans="1:11" ht="15.75">
      <c r="A110" s="509"/>
      <c r="B110" s="509"/>
      <c r="C110" s="509"/>
      <c r="D110" s="509"/>
      <c r="E110" s="509"/>
      <c r="F110" s="509"/>
      <c r="G110" s="509"/>
      <c r="H110" s="509"/>
      <c r="I110" s="509"/>
      <c r="J110" s="509"/>
      <c r="K110" s="509"/>
    </row>
    <row r="111" spans="1:11" ht="15.75">
      <c r="A111" s="509"/>
      <c r="B111" s="509"/>
      <c r="C111" s="509"/>
      <c r="D111" s="509"/>
      <c r="E111" s="509"/>
      <c r="F111" s="509"/>
      <c r="G111" s="509"/>
      <c r="H111" s="509"/>
      <c r="I111" s="509"/>
      <c r="J111" s="509"/>
      <c r="K111" s="509"/>
    </row>
    <row r="112" spans="1:11" ht="15.75">
      <c r="A112" s="509"/>
      <c r="B112" s="509"/>
      <c r="C112" s="509"/>
      <c r="D112" s="509"/>
      <c r="E112" s="509"/>
      <c r="F112" s="509"/>
      <c r="G112" s="509"/>
      <c r="H112" s="509"/>
      <c r="I112" s="509"/>
      <c r="J112" s="509"/>
      <c r="K112" s="509"/>
    </row>
    <row r="113" spans="1:11" ht="15.75">
      <c r="A113" s="509"/>
      <c r="B113" s="509"/>
      <c r="C113" s="509"/>
      <c r="D113" s="509"/>
      <c r="E113" s="509"/>
      <c r="F113" s="509"/>
      <c r="G113" s="509"/>
      <c r="H113" s="509"/>
      <c r="I113" s="509"/>
      <c r="J113" s="509"/>
      <c r="K113" s="509"/>
    </row>
    <row r="114" spans="1:11" ht="15.75">
      <c r="A114" s="509"/>
      <c r="B114" s="509"/>
      <c r="C114" s="509"/>
      <c r="D114" s="509"/>
      <c r="E114" s="509"/>
      <c r="F114" s="509"/>
      <c r="G114" s="509"/>
      <c r="H114" s="509"/>
      <c r="I114" s="509"/>
      <c r="J114" s="509"/>
      <c r="K114" s="509"/>
    </row>
    <row r="115" spans="1:11" ht="15.75">
      <c r="A115" s="509"/>
      <c r="B115" s="509"/>
      <c r="C115" s="509"/>
      <c r="D115" s="509"/>
      <c r="E115" s="509"/>
      <c r="F115" s="509"/>
      <c r="G115" s="509"/>
      <c r="H115" s="509"/>
      <c r="I115" s="509"/>
      <c r="J115" s="509"/>
      <c r="K115" s="509"/>
    </row>
    <row r="116" spans="1:11" ht="15.75">
      <c r="A116" s="509"/>
      <c r="B116" s="509"/>
      <c r="C116" s="509"/>
      <c r="D116" s="509"/>
      <c r="E116" s="509"/>
      <c r="F116" s="509"/>
      <c r="G116" s="509"/>
      <c r="H116" s="509"/>
      <c r="I116" s="509"/>
      <c r="J116" s="509"/>
      <c r="K116" s="509"/>
    </row>
    <row r="117" spans="1:11" ht="15.75">
      <c r="A117" s="509"/>
      <c r="B117" s="509"/>
      <c r="C117" s="509"/>
      <c r="D117" s="509"/>
      <c r="E117" s="509"/>
      <c r="F117" s="509"/>
      <c r="G117" s="509"/>
      <c r="H117" s="509"/>
      <c r="I117" s="509"/>
      <c r="J117" s="509"/>
      <c r="K117" s="509"/>
    </row>
    <row r="118" spans="1:11" ht="15.75">
      <c r="A118" s="509"/>
      <c r="B118" s="509"/>
      <c r="C118" s="509"/>
      <c r="D118" s="509"/>
      <c r="E118" s="509"/>
      <c r="F118" s="509"/>
      <c r="G118" s="509"/>
      <c r="H118" s="509"/>
      <c r="I118" s="509"/>
      <c r="J118" s="509"/>
      <c r="K118" s="509"/>
    </row>
    <row r="119" spans="1:11" ht="15.75">
      <c r="A119" s="509"/>
      <c r="B119" s="509"/>
      <c r="C119" s="509"/>
      <c r="D119" s="509"/>
      <c r="E119" s="509"/>
      <c r="F119" s="509"/>
      <c r="G119" s="509"/>
      <c r="H119" s="509"/>
      <c r="I119" s="509"/>
      <c r="J119" s="509"/>
      <c r="K119" s="509"/>
    </row>
    <row r="120" spans="1:11" ht="15.75">
      <c r="A120" s="509"/>
      <c r="B120" s="509"/>
      <c r="C120" s="509"/>
      <c r="D120" s="509"/>
      <c r="E120" s="509"/>
      <c r="F120" s="509"/>
      <c r="G120" s="509"/>
      <c r="H120" s="509"/>
      <c r="I120" s="509"/>
      <c r="J120" s="509"/>
      <c r="K120" s="509"/>
    </row>
    <row r="121" spans="1:11" ht="15.75">
      <c r="A121" s="509"/>
      <c r="B121" s="509"/>
      <c r="C121" s="509"/>
      <c r="D121" s="509"/>
      <c r="E121" s="509"/>
      <c r="F121" s="509"/>
      <c r="G121" s="509"/>
      <c r="H121" s="509"/>
      <c r="I121" s="509"/>
      <c r="J121" s="509"/>
      <c r="K121" s="509"/>
    </row>
    <row r="122" spans="1:11" ht="15.75">
      <c r="A122" s="509"/>
      <c r="B122" s="509"/>
      <c r="C122" s="509"/>
      <c r="D122" s="509"/>
      <c r="E122" s="509"/>
      <c r="F122" s="509"/>
      <c r="G122" s="509"/>
      <c r="H122" s="509"/>
      <c r="I122" s="509"/>
      <c r="J122" s="509"/>
      <c r="K122" s="509"/>
    </row>
    <row r="123" spans="1:11" ht="15.75">
      <c r="A123" s="509"/>
      <c r="B123" s="509"/>
      <c r="C123" s="509"/>
      <c r="D123" s="509"/>
      <c r="E123" s="509"/>
      <c r="F123" s="509"/>
      <c r="G123" s="509"/>
      <c r="H123" s="509"/>
      <c r="I123" s="509"/>
      <c r="J123" s="509"/>
      <c r="K123" s="509"/>
    </row>
    <row r="124" spans="1:11" ht="15.75">
      <c r="A124" s="509"/>
      <c r="B124" s="509"/>
      <c r="C124" s="509"/>
      <c r="D124" s="509"/>
      <c r="E124" s="509"/>
      <c r="F124" s="509"/>
      <c r="G124" s="509"/>
      <c r="H124" s="509"/>
      <c r="I124" s="509"/>
      <c r="J124" s="509"/>
      <c r="K124" s="509"/>
    </row>
    <row r="125" spans="1:11" ht="15.75">
      <c r="A125" s="509"/>
      <c r="B125" s="509"/>
      <c r="C125" s="509"/>
      <c r="D125" s="509"/>
      <c r="E125" s="509"/>
      <c r="F125" s="509"/>
      <c r="G125" s="509"/>
      <c r="H125" s="509"/>
      <c r="I125" s="509"/>
      <c r="J125" s="509"/>
      <c r="K125" s="509"/>
    </row>
    <row r="126" spans="1:11" ht="15.75">
      <c r="A126" s="509"/>
      <c r="B126" s="509"/>
      <c r="C126" s="509"/>
      <c r="D126" s="509"/>
      <c r="E126" s="509"/>
      <c r="F126" s="509"/>
      <c r="G126" s="509"/>
      <c r="H126" s="509"/>
      <c r="I126" s="509"/>
      <c r="J126" s="509"/>
      <c r="K126" s="509"/>
    </row>
    <row r="127" spans="1:11" ht="15.75">
      <c r="A127" s="509"/>
      <c r="B127" s="509"/>
      <c r="C127" s="509"/>
      <c r="D127" s="509"/>
      <c r="E127" s="509"/>
      <c r="F127" s="509"/>
      <c r="G127" s="509"/>
      <c r="H127" s="509"/>
      <c r="I127" s="509"/>
      <c r="J127" s="509"/>
      <c r="K127" s="509"/>
    </row>
    <row r="128" spans="1:11" ht="15.75">
      <c r="A128" s="509"/>
      <c r="B128" s="509"/>
      <c r="C128" s="509"/>
      <c r="D128" s="509"/>
      <c r="E128" s="509"/>
      <c r="F128" s="509"/>
      <c r="G128" s="509"/>
      <c r="H128" s="509"/>
      <c r="I128" s="509"/>
      <c r="J128" s="509"/>
      <c r="K128" s="509"/>
    </row>
    <row r="129" spans="1:11" ht="15.75">
      <c r="A129" s="509"/>
      <c r="B129" s="509"/>
      <c r="C129" s="509"/>
      <c r="D129" s="509"/>
      <c r="E129" s="509"/>
      <c r="F129" s="509"/>
      <c r="G129" s="509"/>
      <c r="H129" s="509"/>
      <c r="I129" s="509"/>
      <c r="J129" s="509"/>
      <c r="K129" s="509"/>
    </row>
    <row r="130" spans="1:11" ht="15.75">
      <c r="A130" s="509"/>
      <c r="B130" s="509"/>
      <c r="C130" s="509"/>
      <c r="D130" s="509"/>
      <c r="E130" s="509"/>
      <c r="F130" s="509"/>
      <c r="G130" s="509"/>
      <c r="H130" s="509"/>
      <c r="I130" s="509"/>
      <c r="J130" s="509"/>
      <c r="K130" s="509"/>
    </row>
    <row r="131" spans="1:11" ht="15.75">
      <c r="A131" s="509"/>
      <c r="B131" s="509"/>
      <c r="C131" s="509"/>
      <c r="D131" s="509"/>
      <c r="E131" s="509"/>
      <c r="F131" s="509"/>
      <c r="G131" s="509"/>
      <c r="H131" s="509"/>
      <c r="I131" s="509"/>
      <c r="J131" s="509"/>
      <c r="K131" s="509"/>
    </row>
    <row r="132" spans="1:11" ht="15.75">
      <c r="A132" s="509"/>
      <c r="B132" s="509"/>
      <c r="C132" s="509"/>
      <c r="D132" s="509"/>
      <c r="E132" s="509"/>
      <c r="F132" s="509"/>
      <c r="G132" s="509"/>
      <c r="H132" s="509"/>
      <c r="I132" s="509"/>
      <c r="J132" s="509"/>
      <c r="K132" s="509"/>
    </row>
    <row r="133" spans="1:11" ht="15.75">
      <c r="A133" s="509"/>
      <c r="B133" s="509"/>
      <c r="C133" s="509"/>
      <c r="D133" s="509"/>
      <c r="E133" s="509"/>
      <c r="F133" s="509"/>
      <c r="G133" s="509"/>
      <c r="H133" s="509"/>
      <c r="I133" s="509"/>
      <c r="J133" s="509"/>
      <c r="K133" s="509"/>
    </row>
    <row r="134" spans="1:11" ht="15.75">
      <c r="A134" s="509"/>
      <c r="B134" s="509"/>
      <c r="C134" s="509"/>
      <c r="D134" s="509"/>
      <c r="E134" s="509"/>
      <c r="F134" s="509"/>
      <c r="G134" s="509"/>
      <c r="H134" s="509"/>
      <c r="I134" s="509"/>
      <c r="J134" s="509"/>
      <c r="K134" s="509"/>
    </row>
    <row r="135" spans="1:11" ht="15.75">
      <c r="A135" s="509"/>
      <c r="B135" s="509"/>
      <c r="C135" s="509"/>
      <c r="D135" s="509"/>
      <c r="E135" s="509"/>
      <c r="F135" s="509"/>
      <c r="G135" s="509"/>
      <c r="H135" s="509"/>
      <c r="I135" s="509"/>
      <c r="J135" s="509"/>
      <c r="K135" s="509"/>
    </row>
    <row r="136" spans="1:11" ht="15.75">
      <c r="A136" s="509"/>
      <c r="B136" s="509"/>
      <c r="C136" s="509"/>
      <c r="D136" s="509"/>
      <c r="E136" s="509"/>
      <c r="F136" s="509"/>
      <c r="G136" s="509"/>
      <c r="H136" s="509"/>
      <c r="I136" s="509"/>
      <c r="J136" s="509"/>
      <c r="K136" s="509"/>
    </row>
    <row r="137" spans="1:11" ht="15.75">
      <c r="A137" s="509"/>
      <c r="B137" s="509"/>
      <c r="C137" s="509"/>
      <c r="D137" s="509"/>
      <c r="E137" s="509"/>
      <c r="F137" s="509"/>
      <c r="G137" s="509"/>
      <c r="H137" s="509"/>
      <c r="I137" s="509"/>
      <c r="J137" s="509"/>
      <c r="K137" s="509"/>
    </row>
    <row r="138" spans="1:11" ht="15.75">
      <c r="A138" s="509"/>
      <c r="B138" s="509"/>
      <c r="C138" s="509"/>
      <c r="D138" s="509"/>
      <c r="E138" s="509"/>
      <c r="F138" s="509"/>
      <c r="G138" s="509"/>
      <c r="H138" s="509"/>
      <c r="I138" s="509"/>
      <c r="J138" s="509"/>
      <c r="K138" s="509"/>
    </row>
    <row r="139" spans="1:11" ht="15.75">
      <c r="A139" s="509"/>
      <c r="B139" s="509"/>
      <c r="C139" s="509"/>
      <c r="D139" s="509"/>
      <c r="E139" s="509"/>
      <c r="F139" s="509"/>
      <c r="G139" s="509"/>
      <c r="H139" s="509"/>
      <c r="I139" s="509"/>
      <c r="J139" s="509"/>
      <c r="K139" s="509"/>
    </row>
    <row r="140" spans="1:11" ht="15.75">
      <c r="A140" s="509"/>
      <c r="B140" s="509"/>
      <c r="C140" s="509"/>
      <c r="D140" s="509"/>
      <c r="E140" s="509"/>
      <c r="F140" s="509"/>
      <c r="G140" s="509"/>
      <c r="H140" s="509"/>
      <c r="I140" s="509"/>
      <c r="J140" s="509"/>
      <c r="K140" s="509"/>
    </row>
    <row r="141" spans="1:11" ht="15.75">
      <c r="A141" s="509"/>
      <c r="B141" s="509"/>
      <c r="C141" s="509"/>
      <c r="D141" s="509"/>
      <c r="E141" s="509"/>
      <c r="F141" s="509"/>
      <c r="G141" s="509"/>
      <c r="H141" s="509"/>
      <c r="I141" s="509"/>
      <c r="J141" s="509"/>
      <c r="K141" s="509"/>
    </row>
    <row r="142" spans="1:11" ht="15.75">
      <c r="A142" s="509"/>
      <c r="B142" s="509"/>
      <c r="C142" s="509"/>
      <c r="D142" s="509"/>
      <c r="E142" s="509"/>
      <c r="F142" s="509"/>
      <c r="G142" s="509"/>
      <c r="H142" s="509"/>
      <c r="I142" s="509"/>
      <c r="J142" s="509"/>
      <c r="K142" s="509"/>
    </row>
    <row r="143" spans="1:11" ht="15.75">
      <c r="A143" s="509"/>
      <c r="B143" s="509"/>
      <c r="C143" s="509"/>
      <c r="D143" s="509"/>
      <c r="E143" s="509"/>
      <c r="F143" s="509"/>
      <c r="G143" s="509"/>
      <c r="H143" s="509"/>
      <c r="I143" s="509"/>
      <c r="J143" s="509"/>
      <c r="K143" s="509"/>
    </row>
    <row r="144" spans="1:11" ht="15.75">
      <c r="A144" s="509"/>
      <c r="B144" s="509"/>
      <c r="C144" s="509"/>
      <c r="D144" s="509"/>
      <c r="E144" s="509"/>
      <c r="F144" s="509"/>
      <c r="G144" s="509"/>
      <c r="H144" s="509"/>
      <c r="I144" s="509"/>
      <c r="J144" s="509"/>
      <c r="K144" s="509"/>
    </row>
    <row r="145" spans="1:11" ht="15.75">
      <c r="A145" s="509"/>
      <c r="B145" s="509"/>
      <c r="C145" s="509"/>
      <c r="D145" s="509"/>
      <c r="E145" s="509"/>
      <c r="F145" s="509"/>
      <c r="G145" s="509"/>
      <c r="H145" s="509"/>
      <c r="I145" s="509"/>
      <c r="J145" s="509"/>
      <c r="K145" s="509"/>
    </row>
    <row r="146" spans="1:11" ht="15.75">
      <c r="A146" s="509"/>
      <c r="B146" s="509"/>
      <c r="C146" s="509"/>
      <c r="D146" s="509"/>
      <c r="E146" s="509"/>
      <c r="F146" s="509"/>
      <c r="G146" s="509"/>
      <c r="H146" s="509"/>
      <c r="I146" s="509"/>
      <c r="J146" s="509"/>
      <c r="K146" s="509"/>
    </row>
    <row r="147" spans="1:11" ht="15.75">
      <c r="A147" s="509"/>
      <c r="B147" s="509"/>
      <c r="C147" s="509"/>
      <c r="D147" s="509"/>
      <c r="E147" s="509"/>
      <c r="F147" s="509"/>
      <c r="G147" s="509"/>
      <c r="H147" s="509"/>
      <c r="I147" s="509"/>
      <c r="J147" s="509"/>
      <c r="K147" s="509"/>
    </row>
    <row r="148" spans="1:11" ht="15.75">
      <c r="A148" s="509"/>
      <c r="B148" s="509"/>
      <c r="C148" s="509"/>
      <c r="D148" s="509"/>
      <c r="E148" s="509"/>
      <c r="F148" s="509"/>
      <c r="G148" s="509"/>
      <c r="H148" s="509"/>
      <c r="I148" s="509"/>
      <c r="J148" s="509"/>
      <c r="K148" s="509"/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120" zoomScaleNormal="120" zoomScalePageLayoutView="0" workbookViewId="0" topLeftCell="A1">
      <selection activeCell="L1" sqref="L1"/>
    </sheetView>
  </sheetViews>
  <sheetFormatPr defaultColWidth="9.00390625" defaultRowHeight="16.5"/>
  <cols>
    <col min="1" max="1" width="20.00390625" style="74" customWidth="1"/>
    <col min="2" max="2" width="9.50390625" style="74" customWidth="1"/>
    <col min="3" max="11" width="8.375" style="74" customWidth="1"/>
    <col min="12" max="16384" width="9.00390625" style="74" customWidth="1"/>
  </cols>
  <sheetData>
    <row r="1" spans="1:7" ht="15" customHeight="1">
      <c r="A1" s="54" t="s">
        <v>561</v>
      </c>
      <c r="B1" s="614"/>
      <c r="G1" s="54"/>
    </row>
    <row r="2" spans="1:7" ht="15" customHeight="1">
      <c r="A2" s="614"/>
      <c r="B2" s="614"/>
      <c r="G2" s="54"/>
    </row>
    <row r="3" spans="1:7" ht="15" customHeight="1">
      <c r="A3" s="614"/>
      <c r="B3" s="614"/>
      <c r="G3" s="54"/>
    </row>
    <row r="4" spans="1:7" ht="15" customHeight="1">
      <c r="A4" s="54" t="s">
        <v>195</v>
      </c>
      <c r="B4" s="54"/>
      <c r="G4" s="54"/>
    </row>
    <row r="5" spans="1:7" ht="15" customHeight="1">
      <c r="A5" s="54"/>
      <c r="B5" s="92"/>
      <c r="C5" s="75"/>
      <c r="D5" s="75"/>
      <c r="E5" s="75"/>
      <c r="F5" s="75"/>
      <c r="G5" s="44"/>
    </row>
    <row r="6" spans="1:11" s="76" customFormat="1" ht="16.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</row>
    <row r="7" spans="1:11" s="76" customFormat="1" ht="16.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</row>
    <row r="8" spans="1:11" s="76" customFormat="1" ht="16.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</row>
    <row r="9" spans="1:3" s="76" customFormat="1" ht="9.75" customHeight="1">
      <c r="A9" s="5"/>
      <c r="B9" s="108"/>
      <c r="C9" s="5"/>
    </row>
    <row r="10" spans="1:11" s="76" customFormat="1" ht="15.75" customHeight="1">
      <c r="A10" s="718" t="s">
        <v>609</v>
      </c>
      <c r="B10" s="45" t="s">
        <v>196</v>
      </c>
      <c r="C10" s="447">
        <v>90107.5</v>
      </c>
      <c r="D10" s="447">
        <v>99866.9</v>
      </c>
      <c r="E10" s="447">
        <v>95355.3</v>
      </c>
      <c r="F10" s="447">
        <v>59769</v>
      </c>
      <c r="G10" s="306">
        <v>23628.4</v>
      </c>
      <c r="H10" s="306">
        <v>23682.5</v>
      </c>
      <c r="I10" s="306" t="s">
        <v>926</v>
      </c>
      <c r="J10" s="306" t="s">
        <v>927</v>
      </c>
      <c r="K10" s="306">
        <v>21320.3</v>
      </c>
    </row>
    <row r="11" spans="1:11" s="76" customFormat="1" ht="15.75" customHeight="1">
      <c r="A11" s="250"/>
      <c r="B11" s="77" t="s">
        <v>197</v>
      </c>
      <c r="C11" s="447">
        <v>13.9</v>
      </c>
      <c r="D11" s="447">
        <v>10.8</v>
      </c>
      <c r="E11" s="447">
        <v>-4.5</v>
      </c>
      <c r="F11" s="447">
        <v>-16.6</v>
      </c>
      <c r="G11" s="453">
        <v>-2.8</v>
      </c>
      <c r="H11" s="447">
        <v>-14.6</v>
      </c>
      <c r="I11" s="453" t="s">
        <v>928</v>
      </c>
      <c r="J11" s="453" t="s">
        <v>929</v>
      </c>
      <c r="K11" s="447">
        <v>-9.8</v>
      </c>
    </row>
    <row r="12" spans="1:11" s="76" customFormat="1" ht="15.75" customHeight="1">
      <c r="A12" s="5"/>
      <c r="B12" s="108"/>
      <c r="C12" s="617"/>
      <c r="D12" s="617"/>
      <c r="E12" s="617"/>
      <c r="F12" s="617"/>
      <c r="G12" s="617"/>
      <c r="H12" s="617"/>
      <c r="I12" s="617"/>
      <c r="J12" s="617"/>
      <c r="K12" s="617"/>
    </row>
    <row r="13" spans="1:11" s="76" customFormat="1" ht="15.75" customHeight="1">
      <c r="A13" s="78" t="s">
        <v>198</v>
      </c>
      <c r="B13" s="45" t="s">
        <v>391</v>
      </c>
      <c r="C13" s="447">
        <v>9093.9</v>
      </c>
      <c r="D13" s="447">
        <v>9914.8</v>
      </c>
      <c r="E13" s="447">
        <v>10692.1</v>
      </c>
      <c r="F13" s="447">
        <v>7738</v>
      </c>
      <c r="G13" s="447">
        <v>2700.3</v>
      </c>
      <c r="H13" s="447">
        <v>2530</v>
      </c>
      <c r="I13" s="447" t="s">
        <v>930</v>
      </c>
      <c r="J13" s="447" t="s">
        <v>931</v>
      </c>
      <c r="K13" s="447">
        <v>2625.5</v>
      </c>
    </row>
    <row r="14" spans="1:11" s="76" customFormat="1" ht="15.75" customHeight="1">
      <c r="A14" s="250"/>
      <c r="B14" s="77" t="s">
        <v>392</v>
      </c>
      <c r="C14" s="447">
        <v>11.4</v>
      </c>
      <c r="D14" s="447">
        <v>9</v>
      </c>
      <c r="E14" s="447">
        <v>7.8</v>
      </c>
      <c r="F14" s="447">
        <v>-5.2</v>
      </c>
      <c r="G14" s="447">
        <v>19.1</v>
      </c>
      <c r="H14" s="447">
        <v>-3.9</v>
      </c>
      <c r="I14" s="447" t="s">
        <v>932</v>
      </c>
      <c r="J14" s="447">
        <v>-12.7</v>
      </c>
      <c r="K14" s="447">
        <v>-2.8</v>
      </c>
    </row>
    <row r="15" spans="1:11" s="76" customFormat="1" ht="15.75" customHeight="1">
      <c r="A15" s="75"/>
      <c r="B15" s="110"/>
      <c r="C15" s="447"/>
      <c r="D15" s="447"/>
      <c r="E15" s="447"/>
      <c r="F15" s="447"/>
      <c r="G15" s="447"/>
      <c r="H15" s="447"/>
      <c r="I15" s="447"/>
      <c r="J15" s="447"/>
      <c r="K15" s="447"/>
    </row>
    <row r="16" spans="1:11" s="76" customFormat="1" ht="15.75" customHeight="1">
      <c r="A16" s="78" t="s">
        <v>199</v>
      </c>
      <c r="B16" s="45" t="s">
        <v>391</v>
      </c>
      <c r="C16" s="447">
        <v>2009.2</v>
      </c>
      <c r="D16" s="447">
        <v>2022.7</v>
      </c>
      <c r="E16" s="447">
        <v>1820.8</v>
      </c>
      <c r="F16" s="447">
        <v>1485.4</v>
      </c>
      <c r="G16" s="447">
        <v>422.8</v>
      </c>
      <c r="H16" s="447">
        <v>465.3</v>
      </c>
      <c r="I16" s="447" t="s">
        <v>933</v>
      </c>
      <c r="J16" s="447">
        <v>456.4</v>
      </c>
      <c r="K16" s="447">
        <v>642.8</v>
      </c>
    </row>
    <row r="17" spans="1:11" s="76" customFormat="1" ht="15.75" customHeight="1">
      <c r="A17" s="250"/>
      <c r="B17" s="77" t="s">
        <v>392</v>
      </c>
      <c r="C17" s="447">
        <v>-12.1</v>
      </c>
      <c r="D17" s="447">
        <v>0.7</v>
      </c>
      <c r="E17" s="447">
        <v>-10</v>
      </c>
      <c r="F17" s="447">
        <v>9.6</v>
      </c>
      <c r="G17" s="453">
        <v>-18.1</v>
      </c>
      <c r="H17" s="447">
        <v>-13</v>
      </c>
      <c r="I17" s="453" t="s">
        <v>934</v>
      </c>
      <c r="J17" s="447">
        <v>7</v>
      </c>
      <c r="K17" s="447">
        <v>52</v>
      </c>
    </row>
    <row r="18" spans="1:11" s="76" customFormat="1" ht="15.75" customHeight="1">
      <c r="A18" s="75"/>
      <c r="B18" s="110"/>
      <c r="C18" s="447"/>
      <c r="D18" s="447"/>
      <c r="E18" s="447"/>
      <c r="F18" s="447"/>
      <c r="G18" s="447"/>
      <c r="H18" s="447"/>
      <c r="I18" s="447"/>
      <c r="J18" s="447"/>
      <c r="K18" s="447"/>
    </row>
    <row r="19" spans="1:11" s="76" customFormat="1" ht="15.75" customHeight="1">
      <c r="A19" s="78" t="s">
        <v>200</v>
      </c>
      <c r="B19" s="45" t="s">
        <v>391</v>
      </c>
      <c r="C19" s="447">
        <v>7084.7</v>
      </c>
      <c r="D19" s="447">
        <v>7892</v>
      </c>
      <c r="E19" s="447">
        <v>8871.2</v>
      </c>
      <c r="F19" s="447">
        <v>6252.5</v>
      </c>
      <c r="G19" s="447">
        <v>2277.4</v>
      </c>
      <c r="H19" s="447">
        <v>2064.7</v>
      </c>
      <c r="I19" s="447">
        <v>2318.1</v>
      </c>
      <c r="J19" s="447">
        <v>1951.8</v>
      </c>
      <c r="K19" s="447">
        <v>1982.6</v>
      </c>
    </row>
    <row r="20" spans="1:11" s="76" customFormat="1" ht="15.75" customHeight="1">
      <c r="A20" s="250"/>
      <c r="B20" s="77" t="s">
        <v>392</v>
      </c>
      <c r="C20" s="447">
        <v>20.6</v>
      </c>
      <c r="D20" s="447">
        <v>11.4</v>
      </c>
      <c r="E20" s="447">
        <v>12.4</v>
      </c>
      <c r="F20" s="447">
        <v>-8.1</v>
      </c>
      <c r="G20" s="447">
        <v>30</v>
      </c>
      <c r="H20" s="447">
        <v>-1.6</v>
      </c>
      <c r="I20" s="447">
        <v>5.5</v>
      </c>
      <c r="J20" s="447">
        <v>-16.3</v>
      </c>
      <c r="K20" s="447">
        <v>-12.9</v>
      </c>
    </row>
    <row r="21" spans="1:11" s="76" customFormat="1" ht="15.75" customHeight="1">
      <c r="A21" s="5"/>
      <c r="B21" s="108"/>
      <c r="C21" s="617"/>
      <c r="D21" s="617"/>
      <c r="E21" s="617"/>
      <c r="F21" s="617"/>
      <c r="G21" s="617"/>
      <c r="H21" s="617"/>
      <c r="I21" s="617"/>
      <c r="J21" s="617"/>
      <c r="K21" s="617"/>
    </row>
    <row r="22" spans="1:13" ht="15.75">
      <c r="A22" s="78" t="s">
        <v>201</v>
      </c>
      <c r="B22" s="45" t="s">
        <v>391</v>
      </c>
      <c r="C22" s="447">
        <v>81013.5</v>
      </c>
      <c r="D22" s="447">
        <v>89952.2</v>
      </c>
      <c r="E22" s="447">
        <v>84663.2</v>
      </c>
      <c r="F22" s="447">
        <v>52031</v>
      </c>
      <c r="G22" s="447">
        <v>20928.2</v>
      </c>
      <c r="H22" s="447">
        <v>21152.5</v>
      </c>
      <c r="I22" s="447" t="s">
        <v>935</v>
      </c>
      <c r="J22" s="447" t="s">
        <v>936</v>
      </c>
      <c r="K22" s="447">
        <v>18694.8</v>
      </c>
      <c r="L22" s="323"/>
      <c r="M22" s="323"/>
    </row>
    <row r="23" spans="1:13" s="97" customFormat="1" ht="15.75">
      <c r="A23" s="250"/>
      <c r="B23" s="77" t="s">
        <v>392</v>
      </c>
      <c r="C23" s="447">
        <v>14.2</v>
      </c>
      <c r="D23" s="447">
        <v>11</v>
      </c>
      <c r="E23" s="447">
        <v>-5.9</v>
      </c>
      <c r="F23" s="447">
        <v>-18.1</v>
      </c>
      <c r="G23" s="453">
        <v>-5</v>
      </c>
      <c r="H23" s="447">
        <v>-15.7</v>
      </c>
      <c r="I23" s="453" t="s">
        <v>934</v>
      </c>
      <c r="J23" s="453" t="s">
        <v>937</v>
      </c>
      <c r="K23" s="447">
        <v>-10.7</v>
      </c>
      <c r="M23" s="324"/>
    </row>
    <row r="24" spans="1:11" ht="15">
      <c r="A24" s="75"/>
      <c r="B24" s="110"/>
      <c r="C24" s="447"/>
      <c r="D24" s="447"/>
      <c r="E24" s="447"/>
      <c r="F24" s="447"/>
      <c r="G24" s="447"/>
      <c r="H24" s="447"/>
      <c r="I24" s="447"/>
      <c r="J24" s="447"/>
      <c r="K24" s="447"/>
    </row>
    <row r="25" spans="1:12" ht="15.75">
      <c r="A25" s="78" t="s">
        <v>202</v>
      </c>
      <c r="B25" s="45" t="s">
        <v>391</v>
      </c>
      <c r="C25" s="447">
        <v>-71919.6</v>
      </c>
      <c r="D25" s="447">
        <v>-80037.4</v>
      </c>
      <c r="E25" s="447">
        <v>-73971.2</v>
      </c>
      <c r="F25" s="447">
        <v>-44293.1</v>
      </c>
      <c r="G25" s="453">
        <v>-18227.9</v>
      </c>
      <c r="H25" s="447">
        <v>-18622.5</v>
      </c>
      <c r="I25" s="453" t="s">
        <v>938</v>
      </c>
      <c r="J25" s="453" t="s">
        <v>939</v>
      </c>
      <c r="K25" s="447">
        <v>-16069.4</v>
      </c>
      <c r="L25" s="323"/>
    </row>
    <row r="26" spans="1:6" ht="15">
      <c r="A26" s="75" t="s">
        <v>203</v>
      </c>
      <c r="B26" s="110"/>
      <c r="C26" s="447"/>
      <c r="D26" s="447"/>
      <c r="E26" s="447"/>
      <c r="F26" s="447"/>
    </row>
    <row r="27" spans="1:6" ht="15">
      <c r="A27" s="75"/>
      <c r="B27" s="110"/>
      <c r="C27" s="447"/>
      <c r="D27" s="447"/>
      <c r="E27" s="447"/>
      <c r="F27" s="447"/>
    </row>
    <row r="28" spans="1:11" ht="15.75">
      <c r="A28" s="78" t="s">
        <v>204</v>
      </c>
      <c r="B28" s="110"/>
      <c r="C28" s="447">
        <v>11.2</v>
      </c>
      <c r="D28" s="447">
        <v>11</v>
      </c>
      <c r="E28" s="447">
        <v>12.6</v>
      </c>
      <c r="F28" s="447">
        <v>14.9</v>
      </c>
      <c r="G28" s="447">
        <v>12.9</v>
      </c>
      <c r="H28" s="447">
        <v>12</v>
      </c>
      <c r="I28" s="447" t="s">
        <v>940</v>
      </c>
      <c r="J28" s="447" t="s">
        <v>941</v>
      </c>
      <c r="K28" s="447">
        <v>14</v>
      </c>
    </row>
    <row r="29" spans="1:2" ht="15">
      <c r="A29" s="75"/>
      <c r="B29" s="110"/>
    </row>
    <row r="30" spans="1:2" ht="15">
      <c r="A30" s="78" t="s">
        <v>205</v>
      </c>
      <c r="B30" s="110"/>
    </row>
    <row r="31" spans="1:2" ht="15.75" customHeight="1">
      <c r="A31" s="78" t="s">
        <v>206</v>
      </c>
      <c r="B31" s="110"/>
    </row>
    <row r="32" spans="1:11" ht="15.75" customHeight="1">
      <c r="A32" s="78" t="s">
        <v>207</v>
      </c>
      <c r="B32" s="45" t="s">
        <v>393</v>
      </c>
      <c r="C32" s="463">
        <v>130.5</v>
      </c>
      <c r="D32" s="463">
        <v>142.2</v>
      </c>
      <c r="E32" s="463">
        <v>153.4</v>
      </c>
      <c r="F32" s="463">
        <v>147.9</v>
      </c>
      <c r="G32" s="463">
        <v>154.9</v>
      </c>
      <c r="H32" s="463">
        <v>145.2</v>
      </c>
      <c r="I32" s="463">
        <v>154.8</v>
      </c>
      <c r="J32" s="463">
        <v>138.2</v>
      </c>
      <c r="K32" s="463">
        <v>150.6</v>
      </c>
    </row>
    <row r="33" spans="1:11" ht="15.75" customHeight="1">
      <c r="A33" s="75"/>
      <c r="B33" s="45" t="s">
        <v>392</v>
      </c>
      <c r="C33" s="463">
        <v>11.4</v>
      </c>
      <c r="D33" s="463">
        <v>9</v>
      </c>
      <c r="E33" s="463">
        <v>7.9</v>
      </c>
      <c r="F33" s="463">
        <v>-5.3</v>
      </c>
      <c r="G33" s="463">
        <v>19.1</v>
      </c>
      <c r="H33" s="463">
        <v>-3.8</v>
      </c>
      <c r="I33" s="463">
        <v>-0.2</v>
      </c>
      <c r="J33" s="463">
        <v>-12.7</v>
      </c>
      <c r="K33" s="463">
        <v>-2.8</v>
      </c>
    </row>
    <row r="34" spans="1:11" ht="15.75" customHeight="1">
      <c r="A34" s="75"/>
      <c r="B34" s="110"/>
      <c r="D34" s="463"/>
      <c r="E34" s="463"/>
      <c r="F34" s="463"/>
      <c r="G34" s="463"/>
      <c r="H34" s="463"/>
      <c r="I34" s="463"/>
      <c r="J34" s="463"/>
      <c r="K34" s="463"/>
    </row>
    <row r="35" spans="1:11" ht="15.75" customHeight="1">
      <c r="A35" s="78" t="s">
        <v>208</v>
      </c>
      <c r="B35" s="45" t="s">
        <v>393</v>
      </c>
      <c r="C35" s="463">
        <v>100.1</v>
      </c>
      <c r="D35" s="463">
        <v>98.6</v>
      </c>
      <c r="E35" s="463">
        <v>98</v>
      </c>
      <c r="F35" s="463">
        <v>97.5</v>
      </c>
      <c r="G35" s="463">
        <v>97</v>
      </c>
      <c r="H35" s="463">
        <v>97.1</v>
      </c>
      <c r="I35" s="463">
        <v>97.9</v>
      </c>
      <c r="J35" s="463">
        <v>96.8</v>
      </c>
      <c r="K35" s="463">
        <v>97.6</v>
      </c>
    </row>
    <row r="36" spans="1:11" ht="15.75" customHeight="1">
      <c r="A36" s="75"/>
      <c r="B36" s="45" t="s">
        <v>392</v>
      </c>
      <c r="C36" s="463">
        <v>-0.6</v>
      </c>
      <c r="D36" s="463">
        <v>-1.5</v>
      </c>
      <c r="E36" s="463">
        <v>-0.6</v>
      </c>
      <c r="F36" s="463">
        <v>-0.8</v>
      </c>
      <c r="G36" s="463">
        <v>-0.3</v>
      </c>
      <c r="H36" s="463">
        <v>-2.7</v>
      </c>
      <c r="I36" s="463">
        <v>-2.1</v>
      </c>
      <c r="J36" s="463">
        <v>-1.1</v>
      </c>
      <c r="K36" s="463">
        <v>0.6</v>
      </c>
    </row>
    <row r="37" spans="1:11" ht="15.75" customHeight="1">
      <c r="A37" s="75"/>
      <c r="B37" s="110"/>
      <c r="D37" s="463"/>
      <c r="E37" s="463"/>
      <c r="F37" s="463"/>
      <c r="G37" s="463"/>
      <c r="H37" s="463"/>
      <c r="I37" s="463"/>
      <c r="J37" s="463"/>
      <c r="K37" s="463"/>
    </row>
    <row r="38" spans="1:11" ht="15.75" customHeight="1">
      <c r="A38" s="78" t="s">
        <v>209</v>
      </c>
      <c r="B38" s="45" t="s">
        <v>393</v>
      </c>
      <c r="C38" s="463">
        <v>130.3</v>
      </c>
      <c r="D38" s="463">
        <v>144.2</v>
      </c>
      <c r="E38" s="463">
        <v>156.5</v>
      </c>
      <c r="F38" s="463">
        <v>151.7</v>
      </c>
      <c r="G38" s="463">
        <v>159.8</v>
      </c>
      <c r="H38" s="463">
        <v>149.5</v>
      </c>
      <c r="I38" s="463">
        <v>158.1</v>
      </c>
      <c r="J38" s="463">
        <v>142.7</v>
      </c>
      <c r="K38" s="463">
        <v>154.3</v>
      </c>
    </row>
    <row r="39" spans="1:11" ht="15.75" customHeight="1">
      <c r="A39" s="75"/>
      <c r="B39" s="45" t="s">
        <v>392</v>
      </c>
      <c r="C39" s="463">
        <v>12</v>
      </c>
      <c r="D39" s="463">
        <v>10.7</v>
      </c>
      <c r="E39" s="463">
        <v>8.5</v>
      </c>
      <c r="F39" s="463">
        <v>-4.5</v>
      </c>
      <c r="G39" s="463">
        <v>19.5</v>
      </c>
      <c r="H39" s="463">
        <v>-1.2</v>
      </c>
      <c r="I39" s="463">
        <v>1.9</v>
      </c>
      <c r="J39" s="463">
        <v>-11.8</v>
      </c>
      <c r="K39" s="463">
        <v>-3.4</v>
      </c>
    </row>
    <row r="40" spans="1:4" ht="15.75" customHeight="1">
      <c r="A40" s="75"/>
      <c r="B40" s="45"/>
      <c r="D40" s="463"/>
    </row>
    <row r="41" spans="1:4" ht="15.75" customHeight="1">
      <c r="A41" s="78" t="s">
        <v>210</v>
      </c>
      <c r="B41" s="110"/>
      <c r="D41" s="463"/>
    </row>
    <row r="42" spans="1:12" ht="15">
      <c r="A42" s="78" t="s">
        <v>207</v>
      </c>
      <c r="B42" s="45" t="s">
        <v>393</v>
      </c>
      <c r="C42" s="463">
        <v>130.1</v>
      </c>
      <c r="D42" s="463">
        <v>144.4</v>
      </c>
      <c r="E42" s="463">
        <v>135.9</v>
      </c>
      <c r="F42" s="463">
        <v>112.9</v>
      </c>
      <c r="G42" s="463">
        <v>134.4</v>
      </c>
      <c r="H42" s="463">
        <v>135.8</v>
      </c>
      <c r="I42" s="463">
        <v>111.1</v>
      </c>
      <c r="J42" s="463">
        <v>106.6</v>
      </c>
      <c r="K42" s="463">
        <v>120.9</v>
      </c>
      <c r="L42" s="324"/>
    </row>
    <row r="43" spans="1:12" ht="15">
      <c r="A43" s="75"/>
      <c r="B43" s="45" t="s">
        <v>392</v>
      </c>
      <c r="C43" s="463">
        <v>14.2</v>
      </c>
      <c r="D43" s="463">
        <v>11</v>
      </c>
      <c r="E43" s="463">
        <v>-5.9</v>
      </c>
      <c r="F43" s="463">
        <v>-16.9</v>
      </c>
      <c r="G43" s="851">
        <v>-5</v>
      </c>
      <c r="H43" s="463">
        <v>-15.8</v>
      </c>
      <c r="I43" s="463">
        <v>-22.1</v>
      </c>
      <c r="J43" s="463">
        <v>-18.5</v>
      </c>
      <c r="K43" s="463">
        <v>-10</v>
      </c>
      <c r="L43" s="324"/>
    </row>
    <row r="44" spans="1:12" ht="15">
      <c r="A44" s="75"/>
      <c r="B44" s="110"/>
      <c r="D44" s="463"/>
      <c r="E44" s="463"/>
      <c r="F44" s="463"/>
      <c r="G44" s="463"/>
      <c r="H44" s="463"/>
      <c r="I44" s="463"/>
      <c r="J44" s="463"/>
      <c r="K44" s="463"/>
      <c r="L44" s="324"/>
    </row>
    <row r="45" spans="1:12" ht="15">
      <c r="A45" s="78" t="s">
        <v>208</v>
      </c>
      <c r="B45" s="45" t="s">
        <v>393</v>
      </c>
      <c r="C45" s="463">
        <v>102.5</v>
      </c>
      <c r="D45" s="463">
        <v>101.5</v>
      </c>
      <c r="E45" s="463">
        <v>100.1</v>
      </c>
      <c r="F45" s="463">
        <v>98.7</v>
      </c>
      <c r="G45" s="463">
        <v>99.7</v>
      </c>
      <c r="H45" s="463">
        <v>100.2</v>
      </c>
      <c r="I45" s="463">
        <v>98.8</v>
      </c>
      <c r="J45" s="463">
        <v>98.9</v>
      </c>
      <c r="K45" s="463">
        <v>98.4</v>
      </c>
      <c r="L45" s="324"/>
    </row>
    <row r="46" spans="1:12" ht="15">
      <c r="A46" s="75"/>
      <c r="B46" s="45" t="s">
        <v>392</v>
      </c>
      <c r="C46" s="463">
        <v>-0.5</v>
      </c>
      <c r="D46" s="463">
        <v>-1</v>
      </c>
      <c r="E46" s="463">
        <v>-1.4</v>
      </c>
      <c r="F46" s="463">
        <v>-1.4</v>
      </c>
      <c r="G46" s="463">
        <v>-1.8</v>
      </c>
      <c r="H46" s="463">
        <v>-1</v>
      </c>
      <c r="I46" s="463">
        <v>-1.6</v>
      </c>
      <c r="J46" s="463">
        <v>-1.1</v>
      </c>
      <c r="K46" s="463">
        <v>-1.3</v>
      </c>
      <c r="L46" s="324"/>
    </row>
    <row r="47" spans="1:12" ht="15">
      <c r="A47" s="75"/>
      <c r="B47" s="110"/>
      <c r="D47" s="463"/>
      <c r="E47" s="463"/>
      <c r="F47" s="463"/>
      <c r="G47" s="463"/>
      <c r="H47" s="463"/>
      <c r="I47" s="463"/>
      <c r="J47" s="463"/>
      <c r="K47" s="463"/>
      <c r="L47" s="324"/>
    </row>
    <row r="48" spans="1:12" ht="15">
      <c r="A48" s="78" t="s">
        <v>209</v>
      </c>
      <c r="B48" s="45" t="s">
        <v>393</v>
      </c>
      <c r="C48" s="463">
        <v>126.8</v>
      </c>
      <c r="D48" s="463">
        <v>142.3</v>
      </c>
      <c r="E48" s="463">
        <v>135.8</v>
      </c>
      <c r="F48" s="463">
        <v>114.3</v>
      </c>
      <c r="G48" s="463">
        <v>134.8</v>
      </c>
      <c r="H48" s="463">
        <v>135.6</v>
      </c>
      <c r="I48" s="463">
        <v>112.4</v>
      </c>
      <c r="J48" s="463">
        <v>107.7</v>
      </c>
      <c r="K48" s="463">
        <v>122.9</v>
      </c>
      <c r="L48" s="324"/>
    </row>
    <row r="49" spans="1:12" ht="15">
      <c r="A49" s="75"/>
      <c r="B49" s="45" t="s">
        <v>392</v>
      </c>
      <c r="C49" s="463">
        <v>14.6</v>
      </c>
      <c r="D49" s="463">
        <v>12.2</v>
      </c>
      <c r="E49" s="463">
        <v>-4.6</v>
      </c>
      <c r="F49" s="463">
        <v>-15.9</v>
      </c>
      <c r="G49" s="851">
        <v>-3.4</v>
      </c>
      <c r="H49" s="463">
        <v>-14.9</v>
      </c>
      <c r="I49" s="463">
        <v>-20.8</v>
      </c>
      <c r="J49" s="463">
        <v>-17.7</v>
      </c>
      <c r="K49" s="463">
        <v>-8.8</v>
      </c>
      <c r="L49" s="324"/>
    </row>
    <row r="50" spans="1:12" ht="15">
      <c r="A50" s="75"/>
      <c r="B50" s="110"/>
      <c r="D50" s="463"/>
      <c r="L50" s="324"/>
    </row>
    <row r="51" spans="1:12" ht="15.75">
      <c r="A51" s="78" t="s">
        <v>211</v>
      </c>
      <c r="B51" s="45" t="s">
        <v>393</v>
      </c>
      <c r="C51" s="463">
        <v>97.6</v>
      </c>
      <c r="D51" s="463">
        <v>97.1</v>
      </c>
      <c r="E51" s="463">
        <v>97.9</v>
      </c>
      <c r="F51" s="463">
        <v>98.7</v>
      </c>
      <c r="G51" s="463">
        <v>97.2</v>
      </c>
      <c r="H51" s="463">
        <v>96.9</v>
      </c>
      <c r="I51" s="463">
        <v>99.1</v>
      </c>
      <c r="J51" s="463">
        <v>97.8</v>
      </c>
      <c r="K51" s="463">
        <v>99.2</v>
      </c>
      <c r="L51" s="324"/>
    </row>
    <row r="52" spans="2:12" ht="15">
      <c r="B52" s="45" t="s">
        <v>392</v>
      </c>
      <c r="C52" s="463">
        <v>-0.1</v>
      </c>
      <c r="D52" s="463">
        <v>-0.5</v>
      </c>
      <c r="E52" s="463">
        <v>0.8</v>
      </c>
      <c r="F52" s="463">
        <v>0.5</v>
      </c>
      <c r="G52" s="463">
        <v>1.4</v>
      </c>
      <c r="H52" s="463">
        <v>-1.7</v>
      </c>
      <c r="I52" s="463">
        <v>-0.4</v>
      </c>
      <c r="J52" s="463">
        <v>-0.1</v>
      </c>
      <c r="K52" s="463">
        <v>2.1</v>
      </c>
      <c r="L52" s="324"/>
    </row>
    <row r="53" spans="1:11" ht="9.75" customHeight="1">
      <c r="A53" s="92"/>
      <c r="B53" s="119"/>
      <c r="C53" s="92"/>
      <c r="D53" s="92"/>
      <c r="E53" s="92"/>
      <c r="F53" s="92"/>
      <c r="G53" s="92"/>
      <c r="H53" s="92"/>
      <c r="I53" s="92"/>
      <c r="J53" s="92"/>
      <c r="K53" s="92"/>
    </row>
    <row r="54" spans="1:7" ht="1.5" customHeight="1">
      <c r="A54" s="54"/>
      <c r="B54" s="54"/>
      <c r="C54" s="54"/>
      <c r="D54" s="54"/>
      <c r="E54" s="54"/>
      <c r="F54" s="54"/>
      <c r="G54" s="54"/>
    </row>
    <row r="55" ht="15">
      <c r="A55" s="670" t="s">
        <v>562</v>
      </c>
    </row>
  </sheetData>
  <sheetProtection/>
  <mergeCells count="3">
    <mergeCell ref="E6:E8"/>
    <mergeCell ref="D6:D8"/>
    <mergeCell ref="C6:C8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zoomScale="120" zoomScaleNormal="120" zoomScalePageLayoutView="0" workbookViewId="0" topLeftCell="A1">
      <selection activeCell="M1" sqref="M1"/>
    </sheetView>
  </sheetViews>
  <sheetFormatPr defaultColWidth="9.00390625" defaultRowHeight="16.5"/>
  <cols>
    <col min="1" max="1" width="23.375" style="74" customWidth="1"/>
    <col min="2" max="2" width="9.375" style="54" customWidth="1"/>
    <col min="3" max="11" width="8.125" style="53" customWidth="1"/>
    <col min="12" max="12" width="7.125" style="83" customWidth="1"/>
    <col min="13" max="16384" width="9.00390625" style="53" customWidth="1"/>
  </cols>
  <sheetData>
    <row r="1" spans="1:11" ht="15" customHeight="1">
      <c r="A1" s="54" t="s">
        <v>561</v>
      </c>
      <c r="B1" s="614"/>
      <c r="G1" s="52"/>
      <c r="H1" s="52"/>
      <c r="I1" s="52"/>
      <c r="J1" s="52"/>
      <c r="K1" s="52"/>
    </row>
    <row r="2" spans="1:11" ht="12" customHeight="1">
      <c r="A2" s="614"/>
      <c r="B2" s="614"/>
      <c r="G2" s="52"/>
      <c r="H2" s="52"/>
      <c r="I2" s="52"/>
      <c r="J2" s="52"/>
      <c r="K2" s="52"/>
    </row>
    <row r="3" spans="1:11" ht="12" customHeight="1">
      <c r="A3" s="614"/>
      <c r="B3" s="614"/>
      <c r="G3" s="52"/>
      <c r="H3" s="52"/>
      <c r="I3" s="52"/>
      <c r="J3" s="52"/>
      <c r="K3" s="52"/>
    </row>
    <row r="4" spans="1:11" ht="15" customHeight="1">
      <c r="A4" s="54" t="s">
        <v>212</v>
      </c>
      <c r="G4" s="52"/>
      <c r="H4" s="52"/>
      <c r="I4" s="52"/>
      <c r="J4" s="52"/>
      <c r="K4" s="52"/>
    </row>
    <row r="5" spans="1:12" ht="15" customHeight="1">
      <c r="A5" s="54"/>
      <c r="B5" s="92"/>
      <c r="C5" s="56"/>
      <c r="D5" s="56"/>
      <c r="E5" s="56"/>
      <c r="F5" s="56"/>
      <c r="G5" s="55"/>
      <c r="H5" s="55"/>
      <c r="I5" s="55"/>
      <c r="J5" s="55"/>
      <c r="K5" s="55"/>
      <c r="L5" s="82"/>
    </row>
    <row r="6" spans="1:12" s="57" customFormat="1" ht="16.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  <c r="L6" s="691" t="s">
        <v>698</v>
      </c>
    </row>
    <row r="7" spans="1:12" s="57" customFormat="1" ht="16.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  <c r="L7" s="964" t="s">
        <v>595</v>
      </c>
    </row>
    <row r="8" spans="1:12" s="57" customFormat="1" ht="16.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109"/>
      <c r="L8" s="90"/>
    </row>
    <row r="9" spans="1:12" s="57" customFormat="1" ht="7.5" customHeight="1">
      <c r="A9" s="5"/>
      <c r="B9" s="108"/>
      <c r="D9" s="618"/>
      <c r="L9" s="690"/>
    </row>
    <row r="10" spans="1:14" ht="16.5" customHeight="1">
      <c r="A10" s="44" t="s">
        <v>213</v>
      </c>
      <c r="B10" s="45" t="s">
        <v>391</v>
      </c>
      <c r="C10" s="447">
        <v>9093.9</v>
      </c>
      <c r="D10" s="447">
        <v>9914.8</v>
      </c>
      <c r="E10" s="447">
        <v>10692.1</v>
      </c>
      <c r="F10" s="447">
        <v>7738</v>
      </c>
      <c r="G10" s="447">
        <v>2700.3</v>
      </c>
      <c r="H10" s="447">
        <v>2530</v>
      </c>
      <c r="I10" s="447" t="s">
        <v>942</v>
      </c>
      <c r="J10" s="447" t="s">
        <v>943</v>
      </c>
      <c r="K10" s="447">
        <v>2625.5</v>
      </c>
      <c r="L10" s="447">
        <v>100</v>
      </c>
      <c r="M10" s="83"/>
      <c r="N10" s="194"/>
    </row>
    <row r="11" spans="1:14" s="81" customFormat="1" ht="16.5" customHeight="1">
      <c r="A11" s="70"/>
      <c r="B11" s="77" t="s">
        <v>285</v>
      </c>
      <c r="C11" s="447">
        <v>11.4</v>
      </c>
      <c r="D11" s="447">
        <v>9</v>
      </c>
      <c r="E11" s="447">
        <v>7.8</v>
      </c>
      <c r="F11" s="447">
        <v>-5.2</v>
      </c>
      <c r="G11" s="447">
        <v>19.1</v>
      </c>
      <c r="H11" s="447">
        <v>-3.9</v>
      </c>
      <c r="I11" s="447" t="s">
        <v>944</v>
      </c>
      <c r="J11" s="447">
        <v>-12.7</v>
      </c>
      <c r="K11" s="447">
        <v>-2.8</v>
      </c>
      <c r="L11" s="447"/>
      <c r="M11" s="194"/>
      <c r="N11" s="151"/>
    </row>
    <row r="12" spans="1:12" ht="16.5" customHeight="1">
      <c r="A12" s="20" t="s">
        <v>214</v>
      </c>
      <c r="B12" s="46"/>
      <c r="C12" s="306"/>
      <c r="H12" s="56"/>
      <c r="I12" s="56"/>
      <c r="L12" s="306"/>
    </row>
    <row r="13" spans="1:12" ht="16.5" customHeight="1">
      <c r="A13" s="44" t="s">
        <v>288</v>
      </c>
      <c r="B13" s="45" t="s">
        <v>391</v>
      </c>
      <c r="C13" s="447">
        <v>364.6</v>
      </c>
      <c r="D13" s="447">
        <v>293.2</v>
      </c>
      <c r="E13" s="447">
        <v>196.6</v>
      </c>
      <c r="F13" s="447">
        <v>109.8</v>
      </c>
      <c r="G13" s="447">
        <v>52.2</v>
      </c>
      <c r="H13" s="447">
        <v>47.8</v>
      </c>
      <c r="I13" s="447">
        <v>30.2</v>
      </c>
      <c r="J13" s="447">
        <v>44.4</v>
      </c>
      <c r="K13" s="447">
        <v>35.1</v>
      </c>
      <c r="L13" s="447">
        <v>1.3</v>
      </c>
    </row>
    <row r="14" spans="1:12" s="81" customFormat="1" ht="16.5" customHeight="1">
      <c r="A14" s="70"/>
      <c r="B14" s="77" t="s">
        <v>285</v>
      </c>
      <c r="C14" s="447">
        <v>-28.1</v>
      </c>
      <c r="D14" s="447">
        <v>-19.6</v>
      </c>
      <c r="E14" s="447">
        <v>-33</v>
      </c>
      <c r="F14" s="447">
        <v>-26.2</v>
      </c>
      <c r="G14" s="447">
        <v>-34.7</v>
      </c>
      <c r="H14" s="447">
        <v>-9.1</v>
      </c>
      <c r="I14" s="447">
        <v>-48.2</v>
      </c>
      <c r="J14" s="447">
        <v>16.4</v>
      </c>
      <c r="K14" s="447">
        <v>-32.7</v>
      </c>
      <c r="L14" s="447"/>
    </row>
    <row r="15" spans="1:12" ht="9.75" customHeight="1">
      <c r="A15" s="72"/>
      <c r="B15" s="46"/>
      <c r="C15" s="447"/>
      <c r="D15" s="447"/>
      <c r="E15" s="447"/>
      <c r="F15" s="447"/>
      <c r="G15" s="447"/>
      <c r="H15" s="447"/>
      <c r="I15" s="447"/>
      <c r="J15" s="447"/>
      <c r="K15" s="447"/>
      <c r="L15" s="447"/>
    </row>
    <row r="16" spans="1:12" ht="16.5" customHeight="1">
      <c r="A16" s="44" t="s">
        <v>215</v>
      </c>
      <c r="B16" s="45" t="s">
        <v>391</v>
      </c>
      <c r="C16" s="447">
        <v>280.7</v>
      </c>
      <c r="D16" s="447">
        <v>309.6</v>
      </c>
      <c r="E16" s="447">
        <v>225.8</v>
      </c>
      <c r="F16" s="447">
        <v>139.8</v>
      </c>
      <c r="G16" s="447">
        <v>39.3</v>
      </c>
      <c r="H16" s="447">
        <v>56</v>
      </c>
      <c r="I16" s="447">
        <v>41.4</v>
      </c>
      <c r="J16" s="447">
        <v>50.8</v>
      </c>
      <c r="K16" s="447">
        <v>47.6</v>
      </c>
      <c r="L16" s="447">
        <v>1.8</v>
      </c>
    </row>
    <row r="17" spans="1:12" s="81" customFormat="1" ht="16.5" customHeight="1">
      <c r="A17" s="70"/>
      <c r="B17" s="77" t="s">
        <v>285</v>
      </c>
      <c r="C17" s="447">
        <v>-11</v>
      </c>
      <c r="D17" s="447">
        <v>10.3</v>
      </c>
      <c r="E17" s="447">
        <v>-27</v>
      </c>
      <c r="F17" s="447">
        <v>-17.7</v>
      </c>
      <c r="G17" s="447">
        <v>-36.7</v>
      </c>
      <c r="H17" s="447">
        <v>-38.9</v>
      </c>
      <c r="I17" s="447">
        <v>-23.1</v>
      </c>
      <c r="J17" s="447">
        <v>-33.9</v>
      </c>
      <c r="K17" s="447">
        <v>21.1</v>
      </c>
      <c r="L17" s="447"/>
    </row>
    <row r="18" spans="1:12" ht="9.75" customHeight="1">
      <c r="A18" s="72"/>
      <c r="B18" s="46"/>
      <c r="C18" s="447"/>
      <c r="D18" s="447"/>
      <c r="E18" s="447"/>
      <c r="F18" s="447"/>
      <c r="G18" s="447"/>
      <c r="H18" s="447"/>
      <c r="I18" s="447"/>
      <c r="J18" s="447"/>
      <c r="K18" s="447"/>
      <c r="L18" s="447"/>
    </row>
    <row r="19" spans="1:12" ht="16.5" customHeight="1">
      <c r="A19" s="44" t="s">
        <v>727</v>
      </c>
      <c r="B19" s="45" t="s">
        <v>391</v>
      </c>
      <c r="C19" s="447">
        <v>1606.1</v>
      </c>
      <c r="D19" s="447">
        <v>1554.1</v>
      </c>
      <c r="E19" s="447">
        <v>1836.8</v>
      </c>
      <c r="F19" s="447">
        <v>1341.9</v>
      </c>
      <c r="G19" s="447">
        <v>500.3</v>
      </c>
      <c r="H19" s="447">
        <v>481</v>
      </c>
      <c r="I19" s="447" t="s">
        <v>945</v>
      </c>
      <c r="J19" s="447" t="s">
        <v>946</v>
      </c>
      <c r="K19" s="447">
        <v>444.9</v>
      </c>
      <c r="L19" s="447">
        <v>16.9</v>
      </c>
    </row>
    <row r="20" spans="1:12" s="81" customFormat="1" ht="16.5" customHeight="1">
      <c r="A20" s="70"/>
      <c r="B20" s="77" t="s">
        <v>285</v>
      </c>
      <c r="C20" s="447">
        <v>17.3</v>
      </c>
      <c r="D20" s="447">
        <v>-3.2</v>
      </c>
      <c r="E20" s="447">
        <v>18.2</v>
      </c>
      <c r="F20" s="447">
        <v>-1</v>
      </c>
      <c r="G20" s="447">
        <v>20.8</v>
      </c>
      <c r="H20" s="447">
        <v>10.7</v>
      </c>
      <c r="I20" s="447" t="s">
        <v>947</v>
      </c>
      <c r="J20" s="447">
        <v>4.5</v>
      </c>
      <c r="K20" s="447">
        <v>-11.1</v>
      </c>
      <c r="L20" s="447"/>
    </row>
    <row r="21" spans="1:12" ht="9.75" customHeight="1">
      <c r="A21" s="72"/>
      <c r="B21" s="46"/>
      <c r="C21" s="447"/>
      <c r="D21" s="447"/>
      <c r="E21" s="447"/>
      <c r="F21" s="447"/>
      <c r="G21" s="447"/>
      <c r="H21" s="447"/>
      <c r="I21" s="447"/>
      <c r="J21" s="447"/>
      <c r="K21" s="447"/>
      <c r="L21" s="447"/>
    </row>
    <row r="22" spans="1:12" ht="16.5" customHeight="1">
      <c r="A22" s="44" t="s">
        <v>286</v>
      </c>
      <c r="B22" s="45" t="s">
        <v>391</v>
      </c>
      <c r="C22" s="447">
        <v>4856.1</v>
      </c>
      <c r="D22" s="447">
        <v>5812.3</v>
      </c>
      <c r="E22" s="447">
        <v>6326.3</v>
      </c>
      <c r="F22" s="447">
        <v>4303.7</v>
      </c>
      <c r="G22" s="447">
        <v>1573</v>
      </c>
      <c r="H22" s="447">
        <v>1381.2</v>
      </c>
      <c r="I22" s="447">
        <v>1680.2</v>
      </c>
      <c r="J22" s="447">
        <v>1316</v>
      </c>
      <c r="K22" s="447">
        <v>1307.5</v>
      </c>
      <c r="L22" s="447">
        <v>49.8</v>
      </c>
    </row>
    <row r="23" spans="1:12" s="81" customFormat="1" ht="16.5" customHeight="1">
      <c r="A23" s="70"/>
      <c r="B23" s="77" t="s">
        <v>285</v>
      </c>
      <c r="C23" s="447">
        <v>18.6</v>
      </c>
      <c r="D23" s="447">
        <v>19.7</v>
      </c>
      <c r="E23" s="447">
        <v>8.8</v>
      </c>
      <c r="F23" s="447">
        <v>-13</v>
      </c>
      <c r="G23" s="447">
        <v>26.5</v>
      </c>
      <c r="H23" s="447">
        <v>-9</v>
      </c>
      <c r="I23" s="447">
        <v>-0.6</v>
      </c>
      <c r="J23" s="447">
        <v>-21.8</v>
      </c>
      <c r="K23" s="447">
        <v>-16.9</v>
      </c>
      <c r="L23" s="447"/>
    </row>
    <row r="24" spans="1:12" ht="9.75" customHeight="1">
      <c r="A24" s="72"/>
      <c r="B24" s="46"/>
      <c r="C24" s="447"/>
      <c r="D24" s="447"/>
      <c r="E24" s="447"/>
      <c r="F24" s="447"/>
      <c r="G24" s="447"/>
      <c r="H24" s="447"/>
      <c r="I24" s="447"/>
      <c r="J24" s="447"/>
      <c r="K24" s="447"/>
      <c r="L24" s="447"/>
    </row>
    <row r="25" spans="1:12" ht="16.5" customHeight="1">
      <c r="A25" s="44" t="s">
        <v>690</v>
      </c>
      <c r="B25" s="45" t="s">
        <v>391</v>
      </c>
      <c r="C25" s="447">
        <v>39</v>
      </c>
      <c r="D25" s="447">
        <v>70.3</v>
      </c>
      <c r="E25" s="447">
        <v>61.1</v>
      </c>
      <c r="F25" s="447">
        <v>38.5</v>
      </c>
      <c r="G25" s="447">
        <v>15.5</v>
      </c>
      <c r="H25" s="447">
        <v>12.7</v>
      </c>
      <c r="I25" s="447">
        <v>25.8</v>
      </c>
      <c r="J25" s="447">
        <v>5.6</v>
      </c>
      <c r="K25" s="447">
        <v>7</v>
      </c>
      <c r="L25" s="447">
        <v>0.3</v>
      </c>
    </row>
    <row r="26" spans="1:12" s="81" customFormat="1" ht="16.5" customHeight="1">
      <c r="A26" s="70"/>
      <c r="B26" s="77" t="s">
        <v>285</v>
      </c>
      <c r="C26" s="447">
        <v>-6.8</v>
      </c>
      <c r="D26" s="447">
        <v>80.4</v>
      </c>
      <c r="E26" s="447">
        <v>-13.2</v>
      </c>
      <c r="F26" s="447">
        <v>-20.3</v>
      </c>
      <c r="G26" s="447">
        <v>145.2</v>
      </c>
      <c r="H26" s="447">
        <v>30.9</v>
      </c>
      <c r="I26" s="447">
        <v>39.2</v>
      </c>
      <c r="J26" s="447">
        <v>-60.4</v>
      </c>
      <c r="K26" s="447">
        <v>-54.7</v>
      </c>
      <c r="L26" s="447"/>
    </row>
    <row r="27" spans="1:12" ht="9.75" customHeight="1">
      <c r="A27" s="72"/>
      <c r="B27" s="46"/>
      <c r="C27" s="447"/>
      <c r="D27" s="447"/>
      <c r="E27" s="447"/>
      <c r="F27" s="447"/>
      <c r="G27" s="447"/>
      <c r="H27" s="447"/>
      <c r="I27" s="447"/>
      <c r="J27" s="447"/>
      <c r="K27" s="447"/>
      <c r="L27" s="447"/>
    </row>
    <row r="28" spans="1:12" ht="16.5" customHeight="1">
      <c r="A28" s="44" t="s">
        <v>287</v>
      </c>
      <c r="B28" s="45" t="s">
        <v>391</v>
      </c>
      <c r="C28" s="447">
        <v>149.7</v>
      </c>
      <c r="D28" s="447">
        <v>168.5</v>
      </c>
      <c r="E28" s="447">
        <v>236.1</v>
      </c>
      <c r="F28" s="447">
        <v>231.2</v>
      </c>
      <c r="G28" s="447">
        <v>68.5</v>
      </c>
      <c r="H28" s="447">
        <v>66.4</v>
      </c>
      <c r="I28" s="447">
        <v>66.9</v>
      </c>
      <c r="J28" s="447">
        <v>78.7</v>
      </c>
      <c r="K28" s="447">
        <v>85.7</v>
      </c>
      <c r="L28" s="447">
        <v>3.3</v>
      </c>
    </row>
    <row r="29" spans="1:12" s="81" customFormat="1" ht="16.5" customHeight="1">
      <c r="A29" s="70"/>
      <c r="B29" s="77" t="s">
        <v>285</v>
      </c>
      <c r="C29" s="447">
        <v>-7.7</v>
      </c>
      <c r="D29" s="447">
        <v>12.6</v>
      </c>
      <c r="E29" s="447">
        <v>40.1</v>
      </c>
      <c r="F29" s="447">
        <v>36.3</v>
      </c>
      <c r="G29" s="447">
        <v>59.3</v>
      </c>
      <c r="H29" s="447">
        <v>53</v>
      </c>
      <c r="I29" s="447">
        <v>76.9</v>
      </c>
      <c r="J29" s="447">
        <v>24</v>
      </c>
      <c r="K29" s="447">
        <v>25.2</v>
      </c>
      <c r="L29" s="447"/>
    </row>
    <row r="30" spans="1:12" s="81" customFormat="1" ht="9.75" customHeight="1">
      <c r="A30" s="70"/>
      <c r="B30" s="77"/>
      <c r="C30" s="461"/>
      <c r="D30" s="461"/>
      <c r="E30" s="461"/>
      <c r="F30" s="461"/>
      <c r="G30" s="447"/>
      <c r="H30" s="447"/>
      <c r="I30" s="447"/>
      <c r="J30" s="447"/>
      <c r="K30" s="447"/>
      <c r="L30" s="447"/>
    </row>
    <row r="31" spans="1:12" s="81" customFormat="1" ht="16.5" customHeight="1">
      <c r="A31" s="44" t="s">
        <v>216</v>
      </c>
      <c r="B31" s="45" t="s">
        <v>391</v>
      </c>
      <c r="C31" s="447">
        <v>192.2</v>
      </c>
      <c r="D31" s="447">
        <v>8.8</v>
      </c>
      <c r="E31" s="447">
        <v>31.7</v>
      </c>
      <c r="F31" s="447">
        <v>21.7</v>
      </c>
      <c r="G31" s="453">
        <v>7.8</v>
      </c>
      <c r="H31" s="453">
        <v>12.5</v>
      </c>
      <c r="I31" s="453">
        <v>1.2</v>
      </c>
      <c r="J31" s="453">
        <v>8.8</v>
      </c>
      <c r="K31" s="453">
        <v>11.7</v>
      </c>
      <c r="L31" s="447">
        <v>0.4</v>
      </c>
    </row>
    <row r="32" spans="1:12" s="81" customFormat="1" ht="16.5" customHeight="1">
      <c r="A32" s="70"/>
      <c r="B32" s="77" t="s">
        <v>285</v>
      </c>
      <c r="C32" s="447">
        <v>41.6</v>
      </c>
      <c r="D32" s="447">
        <v>-95.4</v>
      </c>
      <c r="E32" s="447">
        <v>258.3</v>
      </c>
      <c r="F32" s="447">
        <v>12.8</v>
      </c>
      <c r="G32" s="447">
        <v>289</v>
      </c>
      <c r="H32" s="447">
        <v>174.8</v>
      </c>
      <c r="I32" s="447">
        <v>-88.7</v>
      </c>
      <c r="J32" s="447">
        <v>1120.1</v>
      </c>
      <c r="K32" s="447">
        <v>50.7</v>
      </c>
      <c r="L32" s="447"/>
    </row>
    <row r="33" spans="1:12" s="81" customFormat="1" ht="9.75" customHeight="1">
      <c r="A33" s="70"/>
      <c r="B33" s="77"/>
      <c r="C33" s="447"/>
      <c r="D33" s="447"/>
      <c r="E33" s="447"/>
      <c r="F33" s="447"/>
      <c r="G33" s="447"/>
      <c r="H33" s="447"/>
      <c r="I33" s="447"/>
      <c r="J33" s="447"/>
      <c r="K33" s="447"/>
      <c r="L33" s="447"/>
    </row>
    <row r="34" spans="1:12" s="81" customFormat="1" ht="16.5" customHeight="1">
      <c r="A34" s="44" t="s">
        <v>731</v>
      </c>
      <c r="B34" s="45" t="s">
        <v>391</v>
      </c>
      <c r="C34" s="447">
        <v>51.8</v>
      </c>
      <c r="D34" s="447">
        <v>66.9</v>
      </c>
      <c r="E34" s="447">
        <v>77.3</v>
      </c>
      <c r="F34" s="447">
        <v>44.9</v>
      </c>
      <c r="G34" s="453">
        <v>18.1</v>
      </c>
      <c r="H34" s="453">
        <v>16.7</v>
      </c>
      <c r="I34" s="453">
        <v>14.1</v>
      </c>
      <c r="J34" s="453">
        <v>16.4</v>
      </c>
      <c r="K34" s="453">
        <v>14.4</v>
      </c>
      <c r="L34" s="453">
        <v>0.5</v>
      </c>
    </row>
    <row r="35" spans="1:12" s="81" customFormat="1" ht="16.5" customHeight="1">
      <c r="A35" s="70"/>
      <c r="B35" s="77" t="s">
        <v>285</v>
      </c>
      <c r="C35" s="447">
        <v>-18</v>
      </c>
      <c r="D35" s="447">
        <v>29.3</v>
      </c>
      <c r="E35" s="447">
        <v>15.6</v>
      </c>
      <c r="F35" s="447">
        <v>-26</v>
      </c>
      <c r="G35" s="447">
        <v>112.2</v>
      </c>
      <c r="H35" s="447">
        <v>-36.1</v>
      </c>
      <c r="I35" s="447">
        <v>-56.6</v>
      </c>
      <c r="J35" s="447">
        <v>62.6</v>
      </c>
      <c r="K35" s="447">
        <v>-20.6</v>
      </c>
      <c r="L35" s="447"/>
    </row>
    <row r="36" spans="1:12" s="81" customFormat="1" ht="9.75" customHeight="1">
      <c r="A36" s="70"/>
      <c r="B36" s="77"/>
      <c r="C36" s="447"/>
      <c r="D36" s="447"/>
      <c r="E36" s="447"/>
      <c r="F36" s="447"/>
      <c r="H36" s="181"/>
      <c r="I36" s="181"/>
      <c r="L36" s="447"/>
    </row>
    <row r="37" spans="1:12" ht="16.5" customHeight="1">
      <c r="A37" s="44" t="s">
        <v>217</v>
      </c>
      <c r="B37" s="46"/>
      <c r="H37" s="56"/>
      <c r="I37" s="56"/>
      <c r="L37" s="447"/>
    </row>
    <row r="38" spans="1:12" ht="16.5" customHeight="1">
      <c r="A38" s="413" t="s">
        <v>218</v>
      </c>
      <c r="B38" s="45" t="s">
        <v>391</v>
      </c>
      <c r="C38" s="447">
        <v>846.9</v>
      </c>
      <c r="D38" s="447">
        <v>781.3</v>
      </c>
      <c r="E38" s="447">
        <v>831.3</v>
      </c>
      <c r="F38" s="447">
        <v>548.5</v>
      </c>
      <c r="G38" s="447">
        <v>245.3</v>
      </c>
      <c r="H38" s="56">
        <v>207.6</v>
      </c>
      <c r="I38" s="977" t="s">
        <v>948</v>
      </c>
      <c r="J38" s="56">
        <v>145.5</v>
      </c>
      <c r="K38" s="56">
        <v>187.9</v>
      </c>
      <c r="L38" s="447">
        <v>7.2</v>
      </c>
    </row>
    <row r="39" spans="1:12" ht="16.5" customHeight="1">
      <c r="A39" s="44"/>
      <c r="B39" s="77" t="s">
        <v>285</v>
      </c>
      <c r="C39" s="447">
        <v>-19.6</v>
      </c>
      <c r="D39" s="447">
        <v>-7.7</v>
      </c>
      <c r="E39" s="447">
        <v>6.4</v>
      </c>
      <c r="F39" s="447">
        <v>-12</v>
      </c>
      <c r="G39" s="446">
        <v>13.8</v>
      </c>
      <c r="H39" s="446">
        <v>2</v>
      </c>
      <c r="I39" s="446" t="s">
        <v>949</v>
      </c>
      <c r="J39" s="446">
        <v>-16.9</v>
      </c>
      <c r="K39" s="446">
        <v>-23.4</v>
      </c>
      <c r="L39" s="447"/>
    </row>
    <row r="40" spans="1:12" ht="9.75" customHeight="1">
      <c r="A40" s="44"/>
      <c r="B40" s="46"/>
      <c r="C40" s="461"/>
      <c r="D40" s="461"/>
      <c r="E40" s="461"/>
      <c r="F40" s="461"/>
      <c r="G40" s="447"/>
      <c r="H40" s="56"/>
      <c r="I40" s="56"/>
      <c r="J40" s="56"/>
      <c r="K40" s="56"/>
      <c r="L40" s="447"/>
    </row>
    <row r="41" spans="1:14" ht="16.5" customHeight="1">
      <c r="A41" s="44" t="s">
        <v>219</v>
      </c>
      <c r="B41" s="45" t="s">
        <v>391</v>
      </c>
      <c r="C41" s="447">
        <v>713</v>
      </c>
      <c r="D41" s="447">
        <v>683.4</v>
      </c>
      <c r="E41" s="447">
        <v>748.6</v>
      </c>
      <c r="F41" s="447">
        <v>508.3</v>
      </c>
      <c r="G41" s="447">
        <v>223.6</v>
      </c>
      <c r="H41" s="56">
        <v>191.3</v>
      </c>
      <c r="I41" s="977" t="s">
        <v>950</v>
      </c>
      <c r="J41" s="450">
        <v>131</v>
      </c>
      <c r="K41" s="450">
        <v>174.3</v>
      </c>
      <c r="L41" s="447">
        <v>6.6</v>
      </c>
      <c r="M41" s="83"/>
      <c r="N41" s="194"/>
    </row>
    <row r="42" spans="1:14" s="81" customFormat="1" ht="16.5" customHeight="1">
      <c r="A42" s="70"/>
      <c r="B42" s="77" t="s">
        <v>285</v>
      </c>
      <c r="C42" s="447">
        <v>-19.8</v>
      </c>
      <c r="D42" s="447">
        <v>-4.2</v>
      </c>
      <c r="E42" s="447">
        <v>9.5</v>
      </c>
      <c r="F42" s="447">
        <v>-8.8</v>
      </c>
      <c r="G42" s="447">
        <v>17.7</v>
      </c>
      <c r="H42" s="450">
        <v>5.4</v>
      </c>
      <c r="I42" s="978" t="s">
        <v>951</v>
      </c>
      <c r="J42" s="450">
        <v>-12.1</v>
      </c>
      <c r="K42" s="450">
        <v>-22</v>
      </c>
      <c r="L42" s="447"/>
      <c r="N42" s="151"/>
    </row>
    <row r="43" spans="1:12" ht="9.75" customHeight="1">
      <c r="A43" s="72"/>
      <c r="B43" s="46"/>
      <c r="C43" s="447"/>
      <c r="D43" s="447"/>
      <c r="E43" s="447"/>
      <c r="F43" s="447"/>
      <c r="G43" s="447"/>
      <c r="H43" s="56"/>
      <c r="I43" s="56"/>
      <c r="J43" s="56"/>
      <c r="K43" s="56"/>
      <c r="L43" s="447"/>
    </row>
    <row r="44" spans="1:12" ht="16.5" customHeight="1">
      <c r="A44" s="44" t="s">
        <v>220</v>
      </c>
      <c r="B44" s="45" t="s">
        <v>391</v>
      </c>
      <c r="C44" s="447">
        <v>292.7</v>
      </c>
      <c r="D44" s="447">
        <v>254.8</v>
      </c>
      <c r="E44" s="447">
        <v>240.4</v>
      </c>
      <c r="F44" s="447">
        <v>164.3</v>
      </c>
      <c r="G44" s="447">
        <v>57.7</v>
      </c>
      <c r="H44" s="56">
        <v>51.5</v>
      </c>
      <c r="I44" s="977" t="s">
        <v>952</v>
      </c>
      <c r="J44" s="450">
        <v>43</v>
      </c>
      <c r="K44" s="450">
        <v>70.4</v>
      </c>
      <c r="L44" s="447">
        <v>2.7</v>
      </c>
    </row>
    <row r="45" spans="1:12" s="81" customFormat="1" ht="16.5" customHeight="1">
      <c r="A45" s="364"/>
      <c r="B45" s="77" t="s">
        <v>285</v>
      </c>
      <c r="C45" s="447">
        <v>-28.9</v>
      </c>
      <c r="D45" s="447">
        <v>-13</v>
      </c>
      <c r="E45" s="447">
        <v>-5.6</v>
      </c>
      <c r="F45" s="447">
        <v>-13</v>
      </c>
      <c r="G45" s="453">
        <v>-30.9</v>
      </c>
      <c r="H45" s="450">
        <v>-4.3</v>
      </c>
      <c r="I45" s="979" t="s">
        <v>953</v>
      </c>
      <c r="J45" s="450">
        <v>-13.1</v>
      </c>
      <c r="K45" s="450">
        <v>22</v>
      </c>
      <c r="L45" s="447"/>
    </row>
    <row r="46" spans="1:12" ht="9.75" customHeight="1">
      <c r="A46" s="365"/>
      <c r="B46" s="46"/>
      <c r="C46" s="447"/>
      <c r="D46" s="447"/>
      <c r="E46" s="447"/>
      <c r="F46" s="447"/>
      <c r="G46" s="447"/>
      <c r="H46" s="56"/>
      <c r="I46" s="56"/>
      <c r="J46" s="56"/>
      <c r="K46" s="56"/>
      <c r="L46" s="447"/>
    </row>
    <row r="47" spans="1:12" ht="16.5" customHeight="1">
      <c r="A47" s="44" t="s">
        <v>221</v>
      </c>
      <c r="B47" s="45" t="s">
        <v>391</v>
      </c>
      <c r="C47" s="447">
        <v>420.3</v>
      </c>
      <c r="D47" s="447">
        <v>428.6</v>
      </c>
      <c r="E47" s="447">
        <v>508.2</v>
      </c>
      <c r="F47" s="447">
        <v>343.9</v>
      </c>
      <c r="G47" s="447">
        <v>165.9</v>
      </c>
      <c r="H47" s="56">
        <v>139.8</v>
      </c>
      <c r="I47" s="56">
        <v>151.9</v>
      </c>
      <c r="J47" s="56">
        <v>88.1</v>
      </c>
      <c r="K47" s="56">
        <v>103.9</v>
      </c>
      <c r="L47" s="447">
        <v>4</v>
      </c>
    </row>
    <row r="48" spans="1:12" s="81" customFormat="1" ht="16.5" customHeight="1">
      <c r="A48" s="70"/>
      <c r="B48" s="77" t="s">
        <v>285</v>
      </c>
      <c r="C48" s="447">
        <v>-12</v>
      </c>
      <c r="D48" s="447">
        <v>2</v>
      </c>
      <c r="E48" s="447">
        <v>18.6</v>
      </c>
      <c r="F48" s="447">
        <v>-6.6</v>
      </c>
      <c r="G48" s="447">
        <v>55.8</v>
      </c>
      <c r="H48" s="450">
        <v>9.4</v>
      </c>
      <c r="I48" s="450">
        <v>47.8</v>
      </c>
      <c r="J48" s="450">
        <v>-11.7</v>
      </c>
      <c r="K48" s="450">
        <v>-37.4</v>
      </c>
      <c r="L48" s="447"/>
    </row>
    <row r="49" spans="1:12" ht="9.75" customHeight="1">
      <c r="A49" s="72"/>
      <c r="B49" s="46"/>
      <c r="C49" s="447"/>
      <c r="D49" s="447"/>
      <c r="E49" s="447"/>
      <c r="F49" s="447"/>
      <c r="G49" s="447"/>
      <c r="H49" s="56"/>
      <c r="I49" s="56"/>
      <c r="J49" s="56"/>
      <c r="K49" s="56"/>
      <c r="L49" s="447"/>
    </row>
    <row r="50" spans="1:12" ht="16.5" customHeight="1">
      <c r="A50" s="44" t="s">
        <v>222</v>
      </c>
      <c r="B50" s="45" t="s">
        <v>391</v>
      </c>
      <c r="C50" s="447">
        <v>133.9</v>
      </c>
      <c r="D50" s="447">
        <v>97.9</v>
      </c>
      <c r="E50" s="447">
        <v>82.7</v>
      </c>
      <c r="F50" s="447">
        <v>40.3</v>
      </c>
      <c r="G50" s="447">
        <v>21.7</v>
      </c>
      <c r="H50" s="56">
        <v>16.3</v>
      </c>
      <c r="I50" s="56">
        <v>12.2</v>
      </c>
      <c r="J50" s="56">
        <v>14.5</v>
      </c>
      <c r="K50" s="56">
        <v>13.6</v>
      </c>
      <c r="L50" s="447">
        <v>0.5</v>
      </c>
    </row>
    <row r="51" spans="1:12" s="81" customFormat="1" ht="16.5" customHeight="1">
      <c r="A51" s="70"/>
      <c r="B51" s="77" t="s">
        <v>285</v>
      </c>
      <c r="C51" s="447">
        <v>-18.5</v>
      </c>
      <c r="D51" s="447">
        <v>-26.9</v>
      </c>
      <c r="E51" s="447">
        <v>-15.5</v>
      </c>
      <c r="F51" s="447">
        <v>-39.3</v>
      </c>
      <c r="G51" s="447">
        <v>-15</v>
      </c>
      <c r="H51" s="450">
        <v>-25.7</v>
      </c>
      <c r="I51" s="450">
        <v>-34.9</v>
      </c>
      <c r="J51" s="450">
        <v>-44.1</v>
      </c>
      <c r="K51" s="450">
        <v>-37.4</v>
      </c>
      <c r="L51" s="447"/>
    </row>
    <row r="52" spans="1:12" ht="9.75" customHeight="1">
      <c r="A52" s="72"/>
      <c r="B52" s="46"/>
      <c r="C52" s="447"/>
      <c r="D52" s="447"/>
      <c r="E52" s="447"/>
      <c r="F52" s="447"/>
      <c r="G52" s="447"/>
      <c r="H52" s="56"/>
      <c r="I52" s="56"/>
      <c r="J52" s="56"/>
      <c r="K52" s="56"/>
      <c r="L52" s="447"/>
    </row>
    <row r="53" spans="1:12" ht="16.5" customHeight="1">
      <c r="A53" s="44" t="s">
        <v>223</v>
      </c>
      <c r="B53" s="45" t="s">
        <v>391</v>
      </c>
      <c r="C53" s="447">
        <v>1511.2</v>
      </c>
      <c r="D53" s="447">
        <v>1836.6</v>
      </c>
      <c r="E53" s="447">
        <v>1159.3</v>
      </c>
      <c r="F53" s="447">
        <v>725</v>
      </c>
      <c r="G53" s="447">
        <v>267.9</v>
      </c>
      <c r="H53" s="56">
        <v>275.9</v>
      </c>
      <c r="I53" s="372">
        <v>257.4</v>
      </c>
      <c r="J53" s="56">
        <v>224.8</v>
      </c>
      <c r="K53" s="56">
        <v>242.8</v>
      </c>
      <c r="L53" s="447">
        <v>9.2</v>
      </c>
    </row>
    <row r="54" spans="1:12" s="81" customFormat="1" ht="16.5" customHeight="1">
      <c r="A54" s="70"/>
      <c r="B54" s="77" t="s">
        <v>285</v>
      </c>
      <c r="C54" s="447">
        <v>6</v>
      </c>
      <c r="D54" s="447">
        <v>21.5</v>
      </c>
      <c r="E54" s="447">
        <v>-36.9</v>
      </c>
      <c r="F54" s="447">
        <v>-17.9</v>
      </c>
      <c r="G54" s="447">
        <v>-26.9</v>
      </c>
      <c r="H54" s="450">
        <v>-48.6</v>
      </c>
      <c r="I54" s="450">
        <v>-25.1</v>
      </c>
      <c r="J54" s="450">
        <v>-17.3</v>
      </c>
      <c r="K54" s="450">
        <v>-9.4</v>
      </c>
      <c r="L54" s="447"/>
    </row>
    <row r="55" spans="1:12" ht="9.75" customHeight="1">
      <c r="A55" s="72"/>
      <c r="B55" s="46"/>
      <c r="C55" s="447"/>
      <c r="D55" s="447"/>
      <c r="E55" s="447"/>
      <c r="F55" s="447"/>
      <c r="G55" s="447"/>
      <c r="H55" s="56"/>
      <c r="I55" s="56"/>
      <c r="J55" s="56"/>
      <c r="K55" s="56"/>
      <c r="L55" s="447"/>
    </row>
    <row r="56" spans="1:12" ht="16.5" customHeight="1">
      <c r="A56" s="44" t="s">
        <v>224</v>
      </c>
      <c r="B56" s="45" t="s">
        <v>391</v>
      </c>
      <c r="C56" s="447">
        <v>719.1</v>
      </c>
      <c r="D56" s="447">
        <v>661.2</v>
      </c>
      <c r="E56" s="447">
        <v>613.4</v>
      </c>
      <c r="F56" s="447">
        <v>621</v>
      </c>
      <c r="G56" s="447">
        <v>142.2</v>
      </c>
      <c r="H56" s="56">
        <v>187.4</v>
      </c>
      <c r="I56" s="447">
        <v>149</v>
      </c>
      <c r="J56" s="56">
        <v>263.2</v>
      </c>
      <c r="K56" s="56">
        <v>208.8</v>
      </c>
      <c r="L56" s="447">
        <v>8</v>
      </c>
    </row>
    <row r="57" spans="1:12" ht="16.5" customHeight="1">
      <c r="A57" s="72"/>
      <c r="B57" s="320" t="s">
        <v>392</v>
      </c>
      <c r="C57" s="447">
        <v>-6.4</v>
      </c>
      <c r="D57" s="447">
        <v>-8.1</v>
      </c>
      <c r="E57" s="447">
        <v>-7.2</v>
      </c>
      <c r="F57" s="447">
        <v>45.8</v>
      </c>
      <c r="G57" s="447">
        <v>-31.1</v>
      </c>
      <c r="H57" s="56">
        <v>-4.6</v>
      </c>
      <c r="I57" s="56">
        <v>-10.8</v>
      </c>
      <c r="J57" s="56">
        <v>125.7</v>
      </c>
      <c r="K57" s="56">
        <v>46.8</v>
      </c>
      <c r="L57" s="447"/>
    </row>
    <row r="58" spans="1:12" ht="9.75" customHeight="1">
      <c r="A58" s="72"/>
      <c r="B58" s="320"/>
      <c r="C58" s="447"/>
      <c r="D58" s="447"/>
      <c r="E58" s="447"/>
      <c r="F58" s="447"/>
      <c r="G58" s="447"/>
      <c r="H58" s="56"/>
      <c r="I58" s="56"/>
      <c r="J58" s="56"/>
      <c r="K58" s="56"/>
      <c r="L58" s="447"/>
    </row>
    <row r="59" spans="1:12" ht="16.5" customHeight="1">
      <c r="A59" s="44" t="s">
        <v>225</v>
      </c>
      <c r="B59" s="45" t="s">
        <v>391</v>
      </c>
      <c r="C59" s="447">
        <v>471</v>
      </c>
      <c r="D59" s="447">
        <v>872.2</v>
      </c>
      <c r="E59" s="447">
        <v>1229.1</v>
      </c>
      <c r="F59" s="447">
        <v>739.5</v>
      </c>
      <c r="G59" s="447">
        <v>265.5</v>
      </c>
      <c r="H59" s="56">
        <v>171.8</v>
      </c>
      <c r="I59" s="56">
        <v>384.8</v>
      </c>
      <c r="J59" s="56">
        <v>149.5</v>
      </c>
      <c r="K59" s="56">
        <v>205.3</v>
      </c>
      <c r="L59" s="447">
        <v>7.8</v>
      </c>
    </row>
    <row r="60" spans="1:12" ht="16.5" customHeight="1">
      <c r="A60" s="72"/>
      <c r="B60" s="320" t="s">
        <v>392</v>
      </c>
      <c r="C60" s="447">
        <v>152.8</v>
      </c>
      <c r="D60" s="447">
        <v>85.2</v>
      </c>
      <c r="E60" s="447">
        <v>40.9</v>
      </c>
      <c r="F60" s="447">
        <v>-30.1</v>
      </c>
      <c r="G60" s="447">
        <v>208.5</v>
      </c>
      <c r="H60" s="56">
        <v>-14.1</v>
      </c>
      <c r="I60" s="56">
        <v>5.7</v>
      </c>
      <c r="J60" s="56">
        <v>-65.1</v>
      </c>
      <c r="K60" s="56">
        <v>-22.7</v>
      </c>
      <c r="L60" s="447"/>
    </row>
    <row r="61" spans="1:12" ht="9.75" customHeight="1">
      <c r="A61" s="72"/>
      <c r="B61" s="320"/>
      <c r="C61" s="447"/>
      <c r="D61" s="447"/>
      <c r="E61" s="447"/>
      <c r="F61" s="447"/>
      <c r="G61" s="447"/>
      <c r="H61" s="56"/>
      <c r="I61" s="56"/>
      <c r="J61" s="56"/>
      <c r="K61" s="56"/>
      <c r="L61" s="447"/>
    </row>
    <row r="62" spans="1:12" ht="16.5" customHeight="1">
      <c r="A62" s="44" t="s">
        <v>226</v>
      </c>
      <c r="B62" s="45" t="s">
        <v>391</v>
      </c>
      <c r="C62" s="447">
        <v>509.6</v>
      </c>
      <c r="D62" s="447">
        <v>492.5</v>
      </c>
      <c r="E62" s="447">
        <v>577.3</v>
      </c>
      <c r="F62" s="447">
        <v>398.1</v>
      </c>
      <c r="G62" s="447">
        <v>137.3</v>
      </c>
      <c r="H62" s="56">
        <v>57.9</v>
      </c>
      <c r="I62" s="56">
        <v>240.7</v>
      </c>
      <c r="J62" s="56">
        <v>86.4</v>
      </c>
      <c r="K62" s="181">
        <v>71</v>
      </c>
      <c r="L62" s="447">
        <v>2.7</v>
      </c>
    </row>
    <row r="63" spans="1:12" ht="16.5" customHeight="1">
      <c r="A63" s="72"/>
      <c r="B63" s="77" t="s">
        <v>285</v>
      </c>
      <c r="C63" s="447">
        <v>155</v>
      </c>
      <c r="D63" s="447">
        <v>-3.3</v>
      </c>
      <c r="E63" s="447">
        <v>17.2</v>
      </c>
      <c r="F63" s="447">
        <v>-23.4</v>
      </c>
      <c r="G63" s="447">
        <v>194</v>
      </c>
      <c r="H63" s="56">
        <v>-50.5</v>
      </c>
      <c r="I63" s="56">
        <v>-6.4</v>
      </c>
      <c r="J63" s="56">
        <v>-30.8</v>
      </c>
      <c r="K63" s="56">
        <v>-48.3</v>
      </c>
      <c r="L63" s="447"/>
    </row>
    <row r="64" spans="1:12" ht="9.75" customHeight="1">
      <c r="A64" s="72"/>
      <c r="B64" s="46"/>
      <c r="C64" s="447"/>
      <c r="D64" s="447"/>
      <c r="E64" s="447"/>
      <c r="F64" s="447"/>
      <c r="G64" s="447"/>
      <c r="H64" s="56"/>
      <c r="I64" s="56"/>
      <c r="J64" s="56"/>
      <c r="K64" s="56"/>
      <c r="L64" s="447"/>
    </row>
    <row r="65" spans="1:12" ht="16.5" customHeight="1">
      <c r="A65" s="44" t="s">
        <v>227</v>
      </c>
      <c r="B65" s="45" t="s">
        <v>391</v>
      </c>
      <c r="C65" s="447">
        <v>387.9</v>
      </c>
      <c r="D65" s="447">
        <v>432.3</v>
      </c>
      <c r="E65" s="447">
        <v>435</v>
      </c>
      <c r="F65" s="447">
        <v>337.4</v>
      </c>
      <c r="G65" s="447">
        <v>107.2</v>
      </c>
      <c r="H65" s="56">
        <v>115.4</v>
      </c>
      <c r="I65" s="447">
        <v>105</v>
      </c>
      <c r="J65" s="56">
        <v>120.5</v>
      </c>
      <c r="K65" s="56">
        <v>111.9</v>
      </c>
      <c r="L65" s="447">
        <v>4.3</v>
      </c>
    </row>
    <row r="66" spans="1:12" ht="16.5" customHeight="1">
      <c r="A66" s="72"/>
      <c r="B66" s="77" t="s">
        <v>392</v>
      </c>
      <c r="C66" s="447">
        <v>4.4</v>
      </c>
      <c r="D66" s="447">
        <v>11.4</v>
      </c>
      <c r="E66" s="447">
        <v>0.6</v>
      </c>
      <c r="F66" s="447">
        <v>5.6</v>
      </c>
      <c r="G66" s="447">
        <v>4.3</v>
      </c>
      <c r="H66" s="56">
        <v>14.5</v>
      </c>
      <c r="I66" s="56">
        <v>-1.5</v>
      </c>
      <c r="J66" s="56">
        <v>13.9</v>
      </c>
      <c r="K66" s="56">
        <v>4.3</v>
      </c>
      <c r="L66" s="447"/>
    </row>
    <row r="67" spans="1:12" ht="9.75" customHeight="1">
      <c r="A67" s="72"/>
      <c r="B67" s="46"/>
      <c r="C67" s="447"/>
      <c r="D67" s="447"/>
      <c r="E67" s="447"/>
      <c r="F67" s="447"/>
      <c r="H67" s="56"/>
      <c r="I67" s="56"/>
      <c r="J67" s="56"/>
      <c r="K67" s="56"/>
      <c r="L67" s="447"/>
    </row>
    <row r="68" spans="1:12" ht="16.5" customHeight="1">
      <c r="A68" s="125" t="s">
        <v>610</v>
      </c>
      <c r="B68" s="126" t="s">
        <v>391</v>
      </c>
      <c r="C68" s="447">
        <v>962.2</v>
      </c>
      <c r="D68" s="447">
        <v>657.9</v>
      </c>
      <c r="E68" s="447">
        <v>978.6</v>
      </c>
      <c r="F68" s="447">
        <v>825.2</v>
      </c>
      <c r="G68" s="447">
        <v>280</v>
      </c>
      <c r="H68" s="56">
        <v>304.2</v>
      </c>
      <c r="I68" s="56">
        <v>243.1</v>
      </c>
      <c r="J68" s="56">
        <v>333.5</v>
      </c>
      <c r="K68" s="56">
        <v>248.7</v>
      </c>
      <c r="L68" s="447">
        <v>9.5</v>
      </c>
    </row>
    <row r="69" spans="1:12" ht="16.5" customHeight="1">
      <c r="A69" s="719"/>
      <c r="B69" s="720" t="s">
        <v>392</v>
      </c>
      <c r="C69" s="447">
        <v>52.8</v>
      </c>
      <c r="D69" s="447">
        <v>-31.6</v>
      </c>
      <c r="E69" s="447">
        <v>48.7</v>
      </c>
      <c r="F69" s="447">
        <v>22.4</v>
      </c>
      <c r="G69" s="447">
        <v>49.3</v>
      </c>
      <c r="H69" s="56">
        <v>88.3</v>
      </c>
      <c r="I69" s="56">
        <v>47.8</v>
      </c>
      <c r="J69" s="450">
        <v>45</v>
      </c>
      <c r="K69" s="450">
        <v>-11.2</v>
      </c>
      <c r="L69" s="447"/>
    </row>
    <row r="70" spans="1:12" ht="9.75" customHeight="1">
      <c r="A70" s="72"/>
      <c r="B70" s="46"/>
      <c r="C70" s="447"/>
      <c r="D70" s="447"/>
      <c r="E70" s="447"/>
      <c r="F70" s="447"/>
      <c r="H70" s="56"/>
      <c r="I70" s="56"/>
      <c r="J70" s="56"/>
      <c r="K70" s="56"/>
      <c r="L70" s="447"/>
    </row>
    <row r="71" spans="1:12" ht="16.5" customHeight="1">
      <c r="A71" s="44" t="s">
        <v>228</v>
      </c>
      <c r="B71" s="45" t="s">
        <v>391</v>
      </c>
      <c r="C71" s="447">
        <v>3686</v>
      </c>
      <c r="D71" s="447">
        <v>4180.7</v>
      </c>
      <c r="E71" s="447">
        <v>4868</v>
      </c>
      <c r="F71" s="447">
        <v>3543.2</v>
      </c>
      <c r="G71" s="447">
        <v>1254.8</v>
      </c>
      <c r="H71" s="447">
        <v>1209.9</v>
      </c>
      <c r="I71" s="447">
        <v>1109.3</v>
      </c>
      <c r="J71" s="447" t="s">
        <v>954</v>
      </c>
      <c r="K71" s="447">
        <v>1349.2</v>
      </c>
      <c r="L71" s="447">
        <v>51.4</v>
      </c>
    </row>
    <row r="72" spans="1:12" s="81" customFormat="1" ht="16.5" customHeight="1">
      <c r="A72" s="70"/>
      <c r="B72" s="77" t="s">
        <v>392</v>
      </c>
      <c r="C72" s="447">
        <v>4.6</v>
      </c>
      <c r="D72" s="447">
        <v>13.4</v>
      </c>
      <c r="E72" s="447">
        <v>16.4</v>
      </c>
      <c r="F72" s="447">
        <v>-3.1</v>
      </c>
      <c r="G72" s="447">
        <v>18.8</v>
      </c>
      <c r="H72" s="372">
        <v>8.4</v>
      </c>
      <c r="I72" s="372">
        <v>1.2</v>
      </c>
      <c r="J72" s="450">
        <v>-17</v>
      </c>
      <c r="K72" s="450">
        <v>7.5</v>
      </c>
      <c r="L72" s="447"/>
    </row>
    <row r="73" spans="1:12" ht="7.5" customHeight="1">
      <c r="A73" s="92"/>
      <c r="B73" s="325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 ht="4.5" customHeight="1">
      <c r="B74" s="93"/>
      <c r="C74" s="18"/>
      <c r="D74" s="18"/>
      <c r="E74" s="18"/>
      <c r="F74" s="18"/>
      <c r="G74" s="18"/>
      <c r="H74" s="18"/>
      <c r="I74" s="18"/>
      <c r="J74" s="18"/>
      <c r="K74" s="52"/>
      <c r="L74" s="19"/>
    </row>
    <row r="75" spans="2:12" ht="16.5" customHeight="1">
      <c r="B75" s="74"/>
      <c r="G75" s="52"/>
      <c r="H75" s="52"/>
      <c r="I75" s="52"/>
      <c r="J75" s="52"/>
      <c r="K75" s="18"/>
      <c r="L75" s="19"/>
    </row>
    <row r="76" spans="1:12" ht="15">
      <c r="A76" s="155"/>
      <c r="G76" s="52"/>
      <c r="H76" s="52"/>
      <c r="I76" s="52"/>
      <c r="J76" s="52"/>
      <c r="K76" s="19"/>
      <c r="L76" s="19"/>
    </row>
    <row r="77" spans="3:12" ht="15">
      <c r="C77" s="18"/>
      <c r="D77" s="18"/>
      <c r="E77" s="18"/>
      <c r="F77" s="18"/>
      <c r="G77" s="18"/>
      <c r="H77" s="18"/>
      <c r="I77" s="18"/>
      <c r="J77" s="18"/>
      <c r="K77" s="39"/>
      <c r="L77" s="19"/>
    </row>
    <row r="78" spans="3:12" ht="15">
      <c r="C78" s="19"/>
      <c r="D78" s="19"/>
      <c r="E78" s="19"/>
      <c r="F78" s="19"/>
      <c r="G78" s="19"/>
      <c r="L78" s="53"/>
    </row>
    <row r="79" spans="3:12" ht="15">
      <c r="C79" s="19"/>
      <c r="D79" s="19"/>
      <c r="E79" s="19"/>
      <c r="F79" s="19"/>
      <c r="G79" s="39"/>
      <c r="H79" s="39"/>
      <c r="I79" s="39"/>
      <c r="J79" s="39"/>
      <c r="K79" s="19"/>
      <c r="L79" s="19"/>
    </row>
    <row r="80" spans="3:12" ht="15"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3:12" ht="15">
      <c r="C81" s="19"/>
      <c r="D81" s="19"/>
      <c r="E81" s="19"/>
      <c r="F81" s="19"/>
      <c r="G81" s="19"/>
      <c r="H81" s="19"/>
      <c r="I81" s="19"/>
      <c r="J81" s="19"/>
      <c r="K81" s="18"/>
      <c r="L81" s="19"/>
    </row>
    <row r="82" spans="3:12" ht="15"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3:12" ht="15">
      <c r="C83" s="18"/>
      <c r="D83" s="18"/>
      <c r="E83" s="18"/>
      <c r="F83" s="18"/>
      <c r="G83" s="18"/>
      <c r="H83" s="18"/>
      <c r="I83" s="18"/>
      <c r="J83" s="18"/>
      <c r="K83" s="39"/>
      <c r="L83" s="19"/>
    </row>
    <row r="84" spans="3:12" ht="15">
      <c r="C84" s="19"/>
      <c r="D84" s="19"/>
      <c r="E84" s="19"/>
      <c r="F84" s="19"/>
      <c r="G84" s="19"/>
      <c r="H84" s="19"/>
      <c r="I84" s="19"/>
      <c r="J84" s="19"/>
      <c r="K84" s="18"/>
      <c r="L84" s="19"/>
    </row>
    <row r="85" spans="3:12" ht="15">
      <c r="C85" s="19"/>
      <c r="D85" s="19"/>
      <c r="E85" s="19"/>
      <c r="F85" s="19"/>
      <c r="G85" s="39"/>
      <c r="H85" s="39"/>
      <c r="I85" s="39"/>
      <c r="J85" s="39"/>
      <c r="K85" s="19"/>
      <c r="L85" s="19"/>
    </row>
    <row r="86" spans="3:12" ht="15">
      <c r="C86" s="18"/>
      <c r="D86" s="18"/>
      <c r="E86" s="18"/>
      <c r="F86" s="18"/>
      <c r="G86" s="18"/>
      <c r="H86" s="18"/>
      <c r="I86" s="18"/>
      <c r="J86" s="18"/>
      <c r="K86" s="86"/>
      <c r="L86" s="19"/>
    </row>
    <row r="87" spans="3:12" ht="15">
      <c r="C87" s="19"/>
      <c r="D87" s="19"/>
      <c r="E87" s="19"/>
      <c r="F87" s="19"/>
      <c r="G87" s="19"/>
      <c r="H87" s="19"/>
      <c r="I87" s="19"/>
      <c r="J87" s="19"/>
      <c r="K87" s="52"/>
      <c r="L87" s="19"/>
    </row>
    <row r="88" spans="3:12" ht="15">
      <c r="C88" s="86"/>
      <c r="D88" s="86"/>
      <c r="E88" s="86"/>
      <c r="F88" s="86"/>
      <c r="G88" s="86"/>
      <c r="H88" s="86"/>
      <c r="I88" s="86"/>
      <c r="J88" s="86"/>
      <c r="L88" s="87"/>
    </row>
    <row r="89" spans="3:12" ht="15">
      <c r="C89" s="52"/>
      <c r="D89" s="52"/>
      <c r="E89" s="52"/>
      <c r="F89" s="52"/>
      <c r="G89" s="52"/>
      <c r="H89" s="52"/>
      <c r="I89" s="52"/>
      <c r="J89" s="52"/>
      <c r="L89" s="87"/>
    </row>
    <row r="132" spans="1:12" ht="15">
      <c r="A132" s="54"/>
      <c r="B132" s="53"/>
      <c r="K132" s="83"/>
      <c r="L132" s="53"/>
    </row>
    <row r="136" spans="11:12" ht="15">
      <c r="K136" s="83"/>
      <c r="L136" s="53"/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2"/>
  <sheetViews>
    <sheetView zoomScale="120" zoomScaleNormal="120" zoomScalePageLayoutView="0" workbookViewId="0" topLeftCell="A1">
      <selection activeCell="M1" sqref="M1"/>
    </sheetView>
  </sheetViews>
  <sheetFormatPr defaultColWidth="9.00390625" defaultRowHeight="16.5"/>
  <cols>
    <col min="1" max="1" width="22.125" style="74" customWidth="1"/>
    <col min="2" max="2" width="9.50390625" style="54" customWidth="1"/>
    <col min="3" max="12" width="7.625" style="53" customWidth="1"/>
    <col min="13" max="16384" width="9.00390625" style="53" customWidth="1"/>
  </cols>
  <sheetData>
    <row r="1" spans="1:11" ht="15" customHeight="1">
      <c r="A1" s="54" t="s">
        <v>561</v>
      </c>
      <c r="B1" s="614"/>
      <c r="G1" s="52"/>
      <c r="H1" s="52"/>
      <c r="I1" s="52"/>
      <c r="J1" s="52"/>
      <c r="K1" s="52"/>
    </row>
    <row r="2" spans="1:11" ht="15" customHeight="1">
      <c r="A2" s="614"/>
      <c r="B2" s="614"/>
      <c r="G2" s="52"/>
      <c r="H2" s="52"/>
      <c r="I2" s="52"/>
      <c r="J2" s="52"/>
      <c r="K2" s="52"/>
    </row>
    <row r="3" spans="1:11" ht="15" customHeight="1">
      <c r="A3" s="614"/>
      <c r="B3" s="614"/>
      <c r="G3" s="52"/>
      <c r="H3" s="52"/>
      <c r="I3" s="52"/>
      <c r="J3" s="52"/>
      <c r="K3" s="52"/>
    </row>
    <row r="4" spans="1:11" ht="15" customHeight="1">
      <c r="A4" s="54" t="s">
        <v>229</v>
      </c>
      <c r="G4" s="52"/>
      <c r="H4" s="52"/>
      <c r="I4" s="52"/>
      <c r="J4" s="52"/>
      <c r="K4" s="52"/>
    </row>
    <row r="5" spans="1:12" ht="15" customHeight="1">
      <c r="A5" s="54"/>
      <c r="B5" s="92"/>
      <c r="C5" s="56"/>
      <c r="D5" s="56"/>
      <c r="E5" s="56"/>
      <c r="F5" s="56"/>
      <c r="G5" s="55"/>
      <c r="H5" s="55"/>
      <c r="I5" s="55"/>
      <c r="J5" s="55"/>
      <c r="K5" s="55"/>
      <c r="L5" s="79"/>
    </row>
    <row r="6" spans="1:12" s="57" customFormat="1" ht="16.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  <c r="L6" s="691" t="s">
        <v>698</v>
      </c>
    </row>
    <row r="7" spans="1:12" s="57" customFormat="1" ht="16.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  <c r="L7" s="964" t="s">
        <v>595</v>
      </c>
    </row>
    <row r="8" spans="1:12" s="57" customFormat="1" ht="16.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  <c r="L8" s="986"/>
    </row>
    <row r="9" spans="1:12" s="57" customFormat="1" ht="7.5" customHeight="1">
      <c r="A9" s="5"/>
      <c r="B9" s="108"/>
      <c r="D9" s="86"/>
      <c r="L9" s="692"/>
    </row>
    <row r="10" spans="1:12" s="80" customFormat="1" ht="16.5" customHeight="1">
      <c r="A10" s="125" t="s">
        <v>230</v>
      </c>
      <c r="B10" s="45" t="s">
        <v>391</v>
      </c>
      <c r="C10" s="447">
        <v>2009.2</v>
      </c>
      <c r="D10" s="447">
        <v>2022.7</v>
      </c>
      <c r="E10" s="447">
        <v>1820.8</v>
      </c>
      <c r="F10" s="447">
        <v>1485.4</v>
      </c>
      <c r="G10" s="447">
        <v>422.8</v>
      </c>
      <c r="H10" s="447">
        <v>465.3</v>
      </c>
      <c r="I10" s="447" t="s">
        <v>955</v>
      </c>
      <c r="J10" s="447">
        <v>456.4</v>
      </c>
      <c r="K10" s="447">
        <v>642.8</v>
      </c>
      <c r="L10" s="447">
        <v>100</v>
      </c>
    </row>
    <row r="11" spans="1:12" s="81" customFormat="1" ht="16.5" customHeight="1">
      <c r="A11" s="70"/>
      <c r="B11" s="77" t="s">
        <v>285</v>
      </c>
      <c r="C11" s="447">
        <v>-12.1</v>
      </c>
      <c r="D11" s="447">
        <v>0.7</v>
      </c>
      <c r="E11" s="447">
        <v>-10</v>
      </c>
      <c r="F11" s="447">
        <v>9.6</v>
      </c>
      <c r="G11" s="453">
        <v>-18.1</v>
      </c>
      <c r="H11" s="447">
        <v>-13</v>
      </c>
      <c r="I11" s="453" t="s">
        <v>956</v>
      </c>
      <c r="J11" s="447">
        <v>7</v>
      </c>
      <c r="K11" s="447">
        <v>52</v>
      </c>
      <c r="L11" s="447"/>
    </row>
    <row r="12" spans="1:12" ht="9.75" customHeight="1">
      <c r="A12" s="72"/>
      <c r="B12" s="46"/>
      <c r="C12" s="447"/>
      <c r="L12" s="447"/>
    </row>
    <row r="13" spans="1:12" ht="16.5" customHeight="1">
      <c r="A13" s="20" t="s">
        <v>231</v>
      </c>
      <c r="B13" s="46"/>
      <c r="C13" s="447"/>
      <c r="L13" s="447"/>
    </row>
    <row r="14" spans="1:13" ht="16.5" customHeight="1">
      <c r="A14" s="44" t="s">
        <v>289</v>
      </c>
      <c r="B14" s="45" t="s">
        <v>391</v>
      </c>
      <c r="C14" s="449">
        <v>328.1</v>
      </c>
      <c r="D14" s="449">
        <v>259.9</v>
      </c>
      <c r="E14" s="449">
        <v>177.2</v>
      </c>
      <c r="F14" s="449">
        <v>95.3</v>
      </c>
      <c r="G14" s="449">
        <v>48.6</v>
      </c>
      <c r="H14" s="449">
        <v>46.3</v>
      </c>
      <c r="I14" s="449">
        <v>26.8</v>
      </c>
      <c r="J14" s="449">
        <v>38.5</v>
      </c>
      <c r="K14" s="449">
        <v>30</v>
      </c>
      <c r="L14" s="447">
        <v>4.7</v>
      </c>
      <c r="M14" s="83"/>
    </row>
    <row r="15" spans="1:12" s="81" customFormat="1" ht="16.5" customHeight="1">
      <c r="A15" s="70"/>
      <c r="B15" s="77" t="s">
        <v>285</v>
      </c>
      <c r="C15" s="447">
        <v>-28.9</v>
      </c>
      <c r="D15" s="447">
        <v>-20.8</v>
      </c>
      <c r="E15" s="447">
        <v>-31.8</v>
      </c>
      <c r="F15" s="447">
        <v>-27.2</v>
      </c>
      <c r="G15" s="447">
        <v>-34.6</v>
      </c>
      <c r="H15" s="447">
        <v>4.8</v>
      </c>
      <c r="I15" s="447">
        <v>-47.2</v>
      </c>
      <c r="J15" s="447">
        <v>22</v>
      </c>
      <c r="K15" s="447">
        <v>-38.2</v>
      </c>
      <c r="L15" s="447"/>
    </row>
    <row r="16" spans="1:12" ht="9.75" customHeight="1">
      <c r="A16" s="72"/>
      <c r="B16" s="46"/>
      <c r="C16" s="447"/>
      <c r="D16" s="447"/>
      <c r="E16" s="447"/>
      <c r="F16" s="447"/>
      <c r="G16" s="447"/>
      <c r="H16" s="447"/>
      <c r="I16" s="447"/>
      <c r="J16" s="447"/>
      <c r="K16" s="447"/>
      <c r="L16" s="447"/>
    </row>
    <row r="17" spans="1:12" ht="16.5" customHeight="1">
      <c r="A17" s="44" t="s">
        <v>232</v>
      </c>
      <c r="B17" s="45" t="s">
        <v>391</v>
      </c>
      <c r="C17" s="449">
        <v>266</v>
      </c>
      <c r="D17" s="449">
        <v>275.1</v>
      </c>
      <c r="E17" s="449">
        <v>191.5</v>
      </c>
      <c r="F17" s="449">
        <v>121</v>
      </c>
      <c r="G17" s="449">
        <v>32.9</v>
      </c>
      <c r="H17" s="449">
        <v>45.9</v>
      </c>
      <c r="I17" s="449">
        <v>37.5</v>
      </c>
      <c r="J17" s="449">
        <v>45.6</v>
      </c>
      <c r="K17" s="449">
        <v>37.9</v>
      </c>
      <c r="L17" s="447">
        <v>5.9</v>
      </c>
    </row>
    <row r="18" spans="1:12" s="81" customFormat="1" ht="16.5" customHeight="1">
      <c r="A18" s="70"/>
      <c r="B18" s="77" t="s">
        <v>285</v>
      </c>
      <c r="C18" s="447">
        <v>-12.1</v>
      </c>
      <c r="D18" s="447">
        <v>3.4</v>
      </c>
      <c r="E18" s="447">
        <v>-30.4</v>
      </c>
      <c r="F18" s="447">
        <v>-16.9</v>
      </c>
      <c r="G18" s="447">
        <v>-37.7</v>
      </c>
      <c r="H18" s="447">
        <v>-40.6</v>
      </c>
      <c r="I18" s="447">
        <v>-24.4</v>
      </c>
      <c r="J18" s="447">
        <v>-27.6</v>
      </c>
      <c r="K18" s="447">
        <v>15</v>
      </c>
      <c r="L18" s="447"/>
    </row>
    <row r="19" spans="1:12" ht="9.75" customHeight="1">
      <c r="A19" s="72"/>
      <c r="B19" s="46"/>
      <c r="C19" s="447"/>
      <c r="D19" s="447"/>
      <c r="E19" s="447"/>
      <c r="F19" s="447"/>
      <c r="G19" s="447"/>
      <c r="H19" s="447"/>
      <c r="I19" s="447"/>
      <c r="J19" s="447"/>
      <c r="K19" s="447"/>
      <c r="L19" s="447"/>
    </row>
    <row r="20" spans="1:255" s="52" customFormat="1" ht="16.5" customHeight="1">
      <c r="A20" s="44" t="s">
        <v>728</v>
      </c>
      <c r="B20" s="45" t="s">
        <v>391</v>
      </c>
      <c r="C20" s="449">
        <v>260.6</v>
      </c>
      <c r="D20" s="449">
        <v>293.1</v>
      </c>
      <c r="E20" s="449">
        <v>341.2</v>
      </c>
      <c r="F20" s="449">
        <v>251.2</v>
      </c>
      <c r="G20" s="449">
        <v>89.1</v>
      </c>
      <c r="H20" s="449">
        <v>87.1</v>
      </c>
      <c r="I20" s="449" t="s">
        <v>957</v>
      </c>
      <c r="J20" s="449">
        <v>80.3</v>
      </c>
      <c r="K20" s="449">
        <v>90.1</v>
      </c>
      <c r="L20" s="447">
        <v>14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</row>
    <row r="21" spans="1:12" s="81" customFormat="1" ht="16.5" customHeight="1">
      <c r="A21" s="70"/>
      <c r="B21" s="77" t="s">
        <v>285</v>
      </c>
      <c r="C21" s="447">
        <v>-13.8</v>
      </c>
      <c r="D21" s="447">
        <v>12.5</v>
      </c>
      <c r="E21" s="447">
        <v>16.4</v>
      </c>
      <c r="F21" s="447">
        <v>-1.1</v>
      </c>
      <c r="G21" s="447">
        <v>28</v>
      </c>
      <c r="H21" s="447">
        <v>6.2</v>
      </c>
      <c r="I21" s="447" t="s">
        <v>958</v>
      </c>
      <c r="J21" s="447">
        <v>-7.3</v>
      </c>
      <c r="K21" s="447">
        <v>1.2</v>
      </c>
      <c r="L21" s="447"/>
    </row>
    <row r="22" spans="1:12" ht="9.75" customHeight="1">
      <c r="A22" s="72"/>
      <c r="B22" s="46"/>
      <c r="C22" s="447"/>
      <c r="D22" s="447"/>
      <c r="E22" s="447"/>
      <c r="F22" s="447"/>
      <c r="G22" s="447"/>
      <c r="H22" s="447"/>
      <c r="I22" s="447"/>
      <c r="J22" s="447"/>
      <c r="K22" s="447"/>
      <c r="L22" s="447"/>
    </row>
    <row r="23" spans="1:255" s="52" customFormat="1" ht="16.5" customHeight="1">
      <c r="A23" s="44" t="s">
        <v>290</v>
      </c>
      <c r="B23" s="45" t="s">
        <v>391</v>
      </c>
      <c r="C23" s="449">
        <v>654.4</v>
      </c>
      <c r="D23" s="449">
        <v>793.8</v>
      </c>
      <c r="E23" s="449">
        <v>726.1</v>
      </c>
      <c r="F23" s="449">
        <v>494.7</v>
      </c>
      <c r="G23" s="449">
        <v>157.1</v>
      </c>
      <c r="H23" s="449">
        <v>171.5</v>
      </c>
      <c r="I23" s="449">
        <v>153.8</v>
      </c>
      <c r="J23" s="449">
        <v>191</v>
      </c>
      <c r="K23" s="449">
        <v>149.9</v>
      </c>
      <c r="L23" s="447">
        <v>23.3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</row>
    <row r="24" spans="1:12" s="81" customFormat="1" ht="16.5" customHeight="1">
      <c r="A24" s="70"/>
      <c r="B24" s="77" t="s">
        <v>285</v>
      </c>
      <c r="C24" s="447">
        <v>-12.8</v>
      </c>
      <c r="D24" s="447">
        <v>21.3</v>
      </c>
      <c r="E24" s="447">
        <v>-8.5</v>
      </c>
      <c r="F24" s="447">
        <v>-10.8</v>
      </c>
      <c r="G24" s="447">
        <v>-29.8</v>
      </c>
      <c r="H24" s="447">
        <v>-19.5</v>
      </c>
      <c r="I24" s="447">
        <v>-32.6</v>
      </c>
      <c r="J24" s="447">
        <v>12.8</v>
      </c>
      <c r="K24" s="447">
        <v>-4.5</v>
      </c>
      <c r="L24" s="447"/>
    </row>
    <row r="25" spans="1:12" ht="9.75" customHeight="1">
      <c r="A25" s="72"/>
      <c r="B25" s="46"/>
      <c r="C25" s="447"/>
      <c r="D25" s="447"/>
      <c r="E25" s="447"/>
      <c r="F25" s="447"/>
      <c r="G25" s="447"/>
      <c r="H25" s="447"/>
      <c r="I25" s="447"/>
      <c r="J25" s="447"/>
      <c r="K25" s="447"/>
      <c r="L25" s="447"/>
    </row>
    <row r="26" spans="1:255" s="52" customFormat="1" ht="16.5" customHeight="1">
      <c r="A26" s="20" t="s">
        <v>691</v>
      </c>
      <c r="B26" s="45" t="s">
        <v>391</v>
      </c>
      <c r="C26" s="449">
        <v>8.2</v>
      </c>
      <c r="D26" s="449">
        <v>7.7</v>
      </c>
      <c r="E26" s="449">
        <v>4.7</v>
      </c>
      <c r="F26" s="449">
        <v>2.6</v>
      </c>
      <c r="G26" s="449">
        <v>1.1</v>
      </c>
      <c r="H26" s="449">
        <v>1.3</v>
      </c>
      <c r="I26" s="449">
        <v>0.6</v>
      </c>
      <c r="J26" s="449">
        <v>0.9</v>
      </c>
      <c r="K26" s="449">
        <v>1.1</v>
      </c>
      <c r="L26" s="447">
        <v>0.2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</row>
    <row r="27" spans="1:12" s="81" customFormat="1" ht="16.5" customHeight="1">
      <c r="A27" s="70"/>
      <c r="B27" s="77" t="s">
        <v>285</v>
      </c>
      <c r="C27" s="447">
        <v>-66.7</v>
      </c>
      <c r="D27" s="447">
        <v>-5.2</v>
      </c>
      <c r="E27" s="447">
        <v>-39.7</v>
      </c>
      <c r="F27" s="447">
        <v>-24.3</v>
      </c>
      <c r="G27" s="447">
        <v>-32.3</v>
      </c>
      <c r="H27" s="447">
        <v>-54.3</v>
      </c>
      <c r="I27" s="447">
        <v>-52.2</v>
      </c>
      <c r="J27" s="447">
        <v>-17.6</v>
      </c>
      <c r="K27" s="447">
        <v>-1.7</v>
      </c>
      <c r="L27" s="447"/>
    </row>
    <row r="28" spans="1:255" s="52" customFormat="1" ht="9.75" customHeight="1">
      <c r="A28" s="44"/>
      <c r="B28" s="326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</row>
    <row r="29" spans="1:12" ht="16.5" customHeight="1">
      <c r="A29" s="20" t="s">
        <v>291</v>
      </c>
      <c r="B29" s="45" t="s">
        <v>391</v>
      </c>
      <c r="C29" s="449">
        <v>111.6</v>
      </c>
      <c r="D29" s="449">
        <v>147.2</v>
      </c>
      <c r="E29" s="449">
        <v>131.4</v>
      </c>
      <c r="F29" s="449">
        <v>108.6</v>
      </c>
      <c r="G29" s="449">
        <v>35.8</v>
      </c>
      <c r="H29" s="449">
        <v>32.5</v>
      </c>
      <c r="I29" s="449">
        <v>32.4</v>
      </c>
      <c r="J29" s="449">
        <v>37.4</v>
      </c>
      <c r="K29" s="449">
        <v>38.8</v>
      </c>
      <c r="L29" s="447">
        <v>6</v>
      </c>
    </row>
    <row r="30" spans="1:12" s="81" customFormat="1" ht="16.5" customHeight="1">
      <c r="A30" s="70"/>
      <c r="B30" s="77" t="s">
        <v>285</v>
      </c>
      <c r="C30" s="447">
        <v>-9.6</v>
      </c>
      <c r="D30" s="447">
        <v>32</v>
      </c>
      <c r="E30" s="447">
        <v>-10.7</v>
      </c>
      <c r="F30" s="447">
        <v>9.8</v>
      </c>
      <c r="G30" s="447">
        <v>-11</v>
      </c>
      <c r="H30" s="447">
        <v>-19.5</v>
      </c>
      <c r="I30" s="447">
        <v>12.4</v>
      </c>
      <c r="J30" s="447">
        <v>9.2</v>
      </c>
      <c r="K30" s="447">
        <v>8.2</v>
      </c>
      <c r="L30" s="447"/>
    </row>
    <row r="31" spans="1:12" s="81" customFormat="1" ht="9.75" customHeight="1">
      <c r="A31" s="70"/>
      <c r="B31" s="77"/>
      <c r="C31" s="447"/>
      <c r="D31" s="447"/>
      <c r="E31" s="447"/>
      <c r="F31" s="447"/>
      <c r="G31" s="447"/>
      <c r="H31" s="447"/>
      <c r="I31" s="447"/>
      <c r="J31" s="447"/>
      <c r="K31" s="447"/>
      <c r="L31" s="447"/>
    </row>
    <row r="32" spans="1:12" s="81" customFormat="1" ht="16.5" customHeight="1">
      <c r="A32" s="44" t="s">
        <v>233</v>
      </c>
      <c r="B32" s="45" t="s">
        <v>391</v>
      </c>
      <c r="C32" s="447">
        <v>181.5</v>
      </c>
      <c r="D32" s="447">
        <v>1.9</v>
      </c>
      <c r="E32" s="447">
        <v>7.7</v>
      </c>
      <c r="F32" s="447">
        <v>8.1</v>
      </c>
      <c r="G32" s="453">
        <v>0.3</v>
      </c>
      <c r="H32" s="453">
        <v>7</v>
      </c>
      <c r="I32" s="447" t="s">
        <v>755</v>
      </c>
      <c r="J32" s="447">
        <v>6.7</v>
      </c>
      <c r="K32" s="447">
        <v>1.4</v>
      </c>
      <c r="L32" s="447">
        <v>0.2</v>
      </c>
    </row>
    <row r="33" spans="1:12" s="81" customFormat="1" ht="16.5" customHeight="1">
      <c r="A33" s="70"/>
      <c r="B33" s="77" t="s">
        <v>285</v>
      </c>
      <c r="C33" s="447">
        <v>50</v>
      </c>
      <c r="D33" s="447">
        <v>-99</v>
      </c>
      <c r="E33" s="447">
        <v>315.9</v>
      </c>
      <c r="F33" s="447">
        <v>1045.9</v>
      </c>
      <c r="G33" s="453">
        <v>18.4</v>
      </c>
      <c r="H33" s="453">
        <v>780.7</v>
      </c>
      <c r="I33" s="447" t="s">
        <v>348</v>
      </c>
      <c r="J33" s="447">
        <v>1491.2</v>
      </c>
      <c r="K33" s="447">
        <v>384.6</v>
      </c>
      <c r="L33" s="447"/>
    </row>
    <row r="34" spans="1:12" s="81" customFormat="1" ht="9.75" customHeight="1">
      <c r="A34" s="70"/>
      <c r="B34" s="77"/>
      <c r="C34" s="447"/>
      <c r="D34" s="447"/>
      <c r="E34" s="447"/>
      <c r="F34" s="447"/>
      <c r="G34" s="453"/>
      <c r="H34" s="453"/>
      <c r="I34" s="453"/>
      <c r="J34" s="453"/>
      <c r="K34" s="453"/>
      <c r="L34" s="447"/>
    </row>
    <row r="35" spans="1:12" s="81" customFormat="1" ht="16.5" customHeight="1">
      <c r="A35" s="20" t="s">
        <v>732</v>
      </c>
      <c r="B35" s="45" t="s">
        <v>391</v>
      </c>
      <c r="C35" s="449">
        <v>13.8</v>
      </c>
      <c r="D35" s="449">
        <v>47.7</v>
      </c>
      <c r="E35" s="449">
        <v>57.2</v>
      </c>
      <c r="F35" s="449">
        <v>27.4</v>
      </c>
      <c r="G35" s="449">
        <v>15.1</v>
      </c>
      <c r="H35" s="449">
        <v>10.3</v>
      </c>
      <c r="I35" s="449">
        <v>9</v>
      </c>
      <c r="J35" s="449">
        <v>9.9</v>
      </c>
      <c r="K35" s="449">
        <v>8.4</v>
      </c>
      <c r="L35" s="447">
        <v>1.3</v>
      </c>
    </row>
    <row r="36" spans="1:12" s="81" customFormat="1" ht="16.5" customHeight="1">
      <c r="A36" s="70"/>
      <c r="B36" s="77" t="s">
        <v>285</v>
      </c>
      <c r="C36" s="447">
        <v>-55.2</v>
      </c>
      <c r="D36" s="447">
        <v>246.7</v>
      </c>
      <c r="E36" s="447">
        <v>19.8</v>
      </c>
      <c r="F36" s="447">
        <v>-41.7</v>
      </c>
      <c r="G36" s="447">
        <v>302.6</v>
      </c>
      <c r="H36" s="447">
        <v>-48.8</v>
      </c>
      <c r="I36" s="447">
        <v>-70.7</v>
      </c>
      <c r="J36" s="447">
        <v>971.2</v>
      </c>
      <c r="K36" s="447">
        <v>-44.5</v>
      </c>
      <c r="L36" s="447"/>
    </row>
    <row r="37" spans="1:12" ht="9.75" customHeight="1">
      <c r="A37" s="44"/>
      <c r="B37" s="46"/>
      <c r="C37" s="447"/>
      <c r="D37" s="447"/>
      <c r="E37" s="447"/>
      <c r="F37" s="447"/>
      <c r="L37" s="447"/>
    </row>
    <row r="38" spans="1:12" ht="16.5" customHeight="1">
      <c r="A38" s="44" t="s">
        <v>234</v>
      </c>
      <c r="B38" s="46"/>
      <c r="C38" s="447"/>
      <c r="L38" s="447"/>
    </row>
    <row r="39" spans="1:14" ht="16.5" customHeight="1">
      <c r="A39" s="44" t="s">
        <v>235</v>
      </c>
      <c r="B39" s="45" t="s">
        <v>391</v>
      </c>
      <c r="C39" s="449">
        <v>414.6</v>
      </c>
      <c r="D39" s="449">
        <v>237.4</v>
      </c>
      <c r="E39" s="449">
        <v>129.1</v>
      </c>
      <c r="F39" s="449">
        <v>32.3</v>
      </c>
      <c r="G39" s="449">
        <v>23.5</v>
      </c>
      <c r="H39" s="449">
        <v>27</v>
      </c>
      <c r="I39" s="449" t="s">
        <v>959</v>
      </c>
      <c r="J39" s="449">
        <v>10</v>
      </c>
      <c r="K39" s="449">
        <v>6.8</v>
      </c>
      <c r="L39" s="447">
        <v>1.1</v>
      </c>
      <c r="M39" s="83"/>
      <c r="N39" s="194"/>
    </row>
    <row r="40" spans="1:14" s="81" customFormat="1" ht="16.5" customHeight="1">
      <c r="A40" s="70"/>
      <c r="B40" s="77" t="s">
        <v>285</v>
      </c>
      <c r="C40" s="447">
        <v>-37.2</v>
      </c>
      <c r="D40" s="447">
        <v>-42.8</v>
      </c>
      <c r="E40" s="447">
        <v>-45.6</v>
      </c>
      <c r="F40" s="447">
        <v>-68.4</v>
      </c>
      <c r="G40" s="453">
        <f>H4-62.8</f>
        <v>-62.8</v>
      </c>
      <c r="H40" s="447">
        <v>-39.8</v>
      </c>
      <c r="I40" s="453" t="s">
        <v>960</v>
      </c>
      <c r="J40" s="447">
        <v>-72.7</v>
      </c>
      <c r="K40" s="447">
        <v>-71</v>
      </c>
      <c r="L40" s="447"/>
      <c r="N40" s="151"/>
    </row>
    <row r="41" spans="1:12" ht="9.75" customHeight="1">
      <c r="A41" s="72"/>
      <c r="B41" s="46"/>
      <c r="C41" s="447"/>
      <c r="D41" s="447"/>
      <c r="E41" s="447"/>
      <c r="F41" s="447"/>
      <c r="G41" s="447"/>
      <c r="H41" s="447"/>
      <c r="I41" s="447"/>
      <c r="J41" s="447"/>
      <c r="K41" s="447"/>
      <c r="L41" s="447"/>
    </row>
    <row r="42" spans="1:12" ht="16.5" customHeight="1">
      <c r="A42" s="44" t="s">
        <v>236</v>
      </c>
      <c r="B42" s="45" t="s">
        <v>391</v>
      </c>
      <c r="C42" s="449">
        <v>193.4</v>
      </c>
      <c r="D42" s="449">
        <v>101.5</v>
      </c>
      <c r="E42" s="449">
        <v>55.6</v>
      </c>
      <c r="F42" s="449">
        <v>12.2</v>
      </c>
      <c r="G42" s="449">
        <v>10.4</v>
      </c>
      <c r="H42" s="449">
        <v>3.1</v>
      </c>
      <c r="I42" s="449" t="s">
        <v>961</v>
      </c>
      <c r="J42" s="449">
        <v>2.4</v>
      </c>
      <c r="K42" s="449">
        <v>1.8</v>
      </c>
      <c r="L42" s="447">
        <v>0.3</v>
      </c>
    </row>
    <row r="43" spans="1:12" s="81" customFormat="1" ht="16.5" customHeight="1">
      <c r="A43" s="364"/>
      <c r="B43" s="77" t="s">
        <v>285</v>
      </c>
      <c r="C43" s="447">
        <v>-42.2</v>
      </c>
      <c r="D43" s="447">
        <v>-47.5</v>
      </c>
      <c r="E43" s="447">
        <v>-45.2</v>
      </c>
      <c r="F43" s="447">
        <v>-76.8</v>
      </c>
      <c r="G43" s="453">
        <v>-66.7</v>
      </c>
      <c r="H43" s="447">
        <v>-74.3</v>
      </c>
      <c r="I43" s="453" t="s">
        <v>962</v>
      </c>
      <c r="J43" s="447">
        <v>-83.8</v>
      </c>
      <c r="K43" s="447">
        <v>-82.9</v>
      </c>
      <c r="L43" s="447"/>
    </row>
    <row r="44" spans="1:12" ht="9.75" customHeight="1">
      <c r="A44" s="365"/>
      <c r="B44" s="46"/>
      <c r="C44" s="447"/>
      <c r="D44" s="447"/>
      <c r="E44" s="447"/>
      <c r="F44" s="447"/>
      <c r="G44" s="447"/>
      <c r="H44" s="447"/>
      <c r="I44" s="447"/>
      <c r="J44" s="447"/>
      <c r="K44" s="447"/>
      <c r="L44" s="447"/>
    </row>
    <row r="45" spans="1:12" ht="16.5" customHeight="1">
      <c r="A45" s="44" t="s">
        <v>237</v>
      </c>
      <c r="B45" s="45" t="s">
        <v>391</v>
      </c>
      <c r="C45" s="449">
        <v>221.3</v>
      </c>
      <c r="D45" s="449">
        <v>135.8</v>
      </c>
      <c r="E45" s="449">
        <v>73.4</v>
      </c>
      <c r="F45" s="449">
        <v>20.1</v>
      </c>
      <c r="G45" s="449">
        <v>13.2</v>
      </c>
      <c r="H45" s="449">
        <v>23.9</v>
      </c>
      <c r="I45" s="449">
        <v>7.5</v>
      </c>
      <c r="J45" s="449">
        <v>7.6</v>
      </c>
      <c r="K45" s="449">
        <v>5.1</v>
      </c>
      <c r="L45" s="447">
        <v>0.8</v>
      </c>
    </row>
    <row r="46" spans="1:12" s="81" customFormat="1" ht="16.5" customHeight="1">
      <c r="A46" s="70"/>
      <c r="B46" s="77" t="s">
        <v>285</v>
      </c>
      <c r="C46" s="447">
        <v>-32</v>
      </c>
      <c r="D46" s="447">
        <v>-38.6</v>
      </c>
      <c r="E46" s="447">
        <v>-46</v>
      </c>
      <c r="F46" s="447">
        <v>-59.4</v>
      </c>
      <c r="G46" s="447">
        <v>-59.1</v>
      </c>
      <c r="H46" s="447">
        <v>-27</v>
      </c>
      <c r="I46" s="447">
        <v>-49.2</v>
      </c>
      <c r="J46" s="447">
        <v>-65.1</v>
      </c>
      <c r="K46" s="447">
        <v>-61.6</v>
      </c>
      <c r="L46" s="461"/>
    </row>
    <row r="47" spans="1:12" s="81" customFormat="1" ht="9.75" customHeight="1">
      <c r="A47" s="70"/>
      <c r="B47" s="77"/>
      <c r="C47" s="447"/>
      <c r="D47" s="447"/>
      <c r="E47" s="447"/>
      <c r="F47" s="447"/>
      <c r="G47" s="447"/>
      <c r="H47" s="447"/>
      <c r="I47" s="447"/>
      <c r="J47" s="447"/>
      <c r="K47" s="447"/>
      <c r="L47" s="461"/>
    </row>
    <row r="48" spans="1:12" s="81" customFormat="1" ht="16.5" customHeight="1">
      <c r="A48" s="44" t="s">
        <v>238</v>
      </c>
      <c r="B48" s="45" t="s">
        <v>391</v>
      </c>
      <c r="C48" s="447">
        <v>508.7</v>
      </c>
      <c r="D48" s="447">
        <v>470.6</v>
      </c>
      <c r="E48" s="447">
        <v>454.8</v>
      </c>
      <c r="F48" s="447">
        <v>360.2</v>
      </c>
      <c r="G48" s="447">
        <v>103.8</v>
      </c>
      <c r="H48" s="447">
        <v>133.9</v>
      </c>
      <c r="I48" s="447">
        <v>103.1</v>
      </c>
      <c r="J48" s="447">
        <v>138.3</v>
      </c>
      <c r="K48" s="447">
        <v>118.8</v>
      </c>
      <c r="L48" s="447">
        <v>18.5</v>
      </c>
    </row>
    <row r="49" spans="1:12" s="81" customFormat="1" ht="16.5" customHeight="1">
      <c r="A49" s="72"/>
      <c r="B49" s="77" t="s">
        <v>392</v>
      </c>
      <c r="C49" s="447">
        <v>-3.7</v>
      </c>
      <c r="D49" s="447">
        <v>-7.5</v>
      </c>
      <c r="E49" s="447">
        <v>-3.4</v>
      </c>
      <c r="F49" s="447">
        <v>12.2</v>
      </c>
      <c r="G49" s="447">
        <v>-25.6</v>
      </c>
      <c r="H49" s="447">
        <v>-15.7</v>
      </c>
      <c r="I49" s="447">
        <v>-22.9</v>
      </c>
      <c r="J49" s="447">
        <v>66</v>
      </c>
      <c r="K49" s="447">
        <v>14.4</v>
      </c>
      <c r="L49" s="461"/>
    </row>
    <row r="50" spans="1:12" s="81" customFormat="1" ht="9.75" customHeight="1">
      <c r="A50" s="72"/>
      <c r="B50" s="77"/>
      <c r="C50" s="447"/>
      <c r="D50" s="447"/>
      <c r="E50" s="447"/>
      <c r="F50" s="447"/>
      <c r="G50" s="447"/>
      <c r="H50" s="447"/>
      <c r="I50" s="447"/>
      <c r="J50" s="447"/>
      <c r="K50" s="447"/>
      <c r="L50" s="461"/>
    </row>
    <row r="51" spans="1:12" ht="16.5" customHeight="1">
      <c r="A51" s="44" t="s">
        <v>239</v>
      </c>
      <c r="B51" s="45" t="s">
        <v>391</v>
      </c>
      <c r="C51" s="449">
        <v>1085.9</v>
      </c>
      <c r="D51" s="449">
        <v>1314.8</v>
      </c>
      <c r="E51" s="449">
        <v>1237</v>
      </c>
      <c r="F51" s="449">
        <v>1092.9</v>
      </c>
      <c r="G51" s="449">
        <v>295.5</v>
      </c>
      <c r="H51" s="449">
        <v>304.4</v>
      </c>
      <c r="I51" s="449">
        <v>267.6</v>
      </c>
      <c r="J51" s="449">
        <v>308.1</v>
      </c>
      <c r="K51" s="449">
        <v>517.3</v>
      </c>
      <c r="L51" s="447">
        <v>80.5</v>
      </c>
    </row>
    <row r="52" spans="1:12" s="81" customFormat="1" ht="16.5" customHeight="1">
      <c r="A52" s="70"/>
      <c r="B52" s="77" t="s">
        <v>285</v>
      </c>
      <c r="C52" s="447">
        <v>-1</v>
      </c>
      <c r="D52" s="447">
        <v>21.1</v>
      </c>
      <c r="E52" s="447">
        <v>-5.9</v>
      </c>
      <c r="F52" s="447">
        <v>17.2</v>
      </c>
      <c r="G52" s="447">
        <v>-5.7</v>
      </c>
      <c r="H52" s="447">
        <v>-8</v>
      </c>
      <c r="I52" s="447">
        <v>-19</v>
      </c>
      <c r="J52" s="447">
        <v>0.5</v>
      </c>
      <c r="K52" s="447">
        <v>75.1</v>
      </c>
      <c r="L52" s="447"/>
    </row>
    <row r="53" spans="1:12" ht="7.5" customHeight="1">
      <c r="A53" s="43"/>
      <c r="B53" s="61"/>
      <c r="C53" s="69"/>
      <c r="D53" s="69"/>
      <c r="E53" s="69"/>
      <c r="F53" s="69"/>
      <c r="G53" s="69"/>
      <c r="H53" s="69"/>
      <c r="I53" s="69"/>
      <c r="J53" s="69"/>
      <c r="K53" s="69"/>
      <c r="L53" s="82"/>
    </row>
    <row r="54" spans="1:11" ht="4.5" customHeight="1">
      <c r="A54" s="44"/>
      <c r="B54" s="44"/>
      <c r="C54" s="86"/>
      <c r="D54" s="86"/>
      <c r="E54" s="86"/>
      <c r="F54" s="86"/>
      <c r="G54" s="86"/>
      <c r="H54" s="86"/>
      <c r="I54" s="86"/>
      <c r="J54" s="86"/>
      <c r="K54" s="86"/>
    </row>
    <row r="55" spans="7:11" ht="15">
      <c r="G55" s="52"/>
      <c r="H55" s="52"/>
      <c r="I55" s="52"/>
      <c r="J55" s="52"/>
      <c r="K55" s="52"/>
    </row>
    <row r="56" ht="15">
      <c r="A56" s="155"/>
    </row>
    <row r="80" spans="1:2" ht="15">
      <c r="A80" s="54"/>
      <c r="B80" s="53"/>
    </row>
    <row r="81" ht="15">
      <c r="A81" s="54"/>
    </row>
    <row r="82" ht="15">
      <c r="B82" s="44"/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="120" zoomScaleNormal="120" zoomScalePageLayoutView="0" workbookViewId="0" topLeftCell="A1">
      <selection activeCell="M1" sqref="M1"/>
    </sheetView>
  </sheetViews>
  <sheetFormatPr defaultColWidth="9.00390625" defaultRowHeight="16.5"/>
  <cols>
    <col min="1" max="1" width="23.25390625" style="74" customWidth="1"/>
    <col min="2" max="2" width="9.375" style="74" customWidth="1"/>
    <col min="3" max="13" width="7.375" style="53" customWidth="1"/>
    <col min="14" max="14" width="8.25390625" style="57" customWidth="1"/>
    <col min="15" max="16384" width="9.00390625" style="53" customWidth="1"/>
  </cols>
  <sheetData>
    <row r="1" spans="1:14" ht="15" customHeight="1">
      <c r="A1" s="54" t="s">
        <v>561</v>
      </c>
      <c r="B1" s="614"/>
      <c r="E1" s="52"/>
      <c r="F1" s="52"/>
      <c r="J1" s="52"/>
      <c r="M1" s="57"/>
      <c r="N1" s="53"/>
    </row>
    <row r="2" spans="1:14" ht="15" customHeight="1">
      <c r="A2" s="614"/>
      <c r="B2" s="614"/>
      <c r="E2" s="52"/>
      <c r="F2" s="52"/>
      <c r="J2" s="52"/>
      <c r="M2" s="57"/>
      <c r="N2" s="53"/>
    </row>
    <row r="3" spans="1:14" ht="15" customHeight="1">
      <c r="A3" s="614"/>
      <c r="B3" s="614"/>
      <c r="E3" s="52"/>
      <c r="F3" s="52"/>
      <c r="J3" s="52"/>
      <c r="M3" s="57"/>
      <c r="N3" s="53"/>
    </row>
    <row r="4" spans="1:14" ht="15" customHeight="1">
      <c r="A4" s="54" t="s">
        <v>240</v>
      </c>
      <c r="B4" s="54"/>
      <c r="E4" s="52"/>
      <c r="F4" s="52"/>
      <c r="J4" s="52"/>
      <c r="M4" s="57"/>
      <c r="N4" s="53"/>
    </row>
    <row r="5" spans="1:14" ht="15" customHeight="1">
      <c r="A5" s="54"/>
      <c r="B5" s="92"/>
      <c r="C5" s="56"/>
      <c r="D5" s="56"/>
      <c r="E5" s="55"/>
      <c r="F5" s="55"/>
      <c r="G5" s="56"/>
      <c r="H5" s="56"/>
      <c r="I5" s="56"/>
      <c r="J5" s="55"/>
      <c r="K5" s="52"/>
      <c r="M5" s="57"/>
      <c r="N5" s="53"/>
    </row>
    <row r="6" spans="1:12" s="57" customFormat="1" ht="1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  <c r="L6" s="691" t="s">
        <v>698</v>
      </c>
    </row>
    <row r="7" spans="1:12" s="57" customFormat="1" ht="1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  <c r="L7" s="964" t="s">
        <v>595</v>
      </c>
    </row>
    <row r="8" spans="1:12" s="57" customFormat="1" ht="1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  <c r="L8" s="986"/>
    </row>
    <row r="9" spans="1:4" s="692" customFormat="1" ht="9.75" customHeight="1">
      <c r="A9" s="5"/>
      <c r="B9" s="108"/>
      <c r="D9" s="86"/>
    </row>
    <row r="10" spans="1:14" ht="15" customHeight="1">
      <c r="A10" s="44" t="s">
        <v>241</v>
      </c>
      <c r="B10" s="152" t="s">
        <v>391</v>
      </c>
      <c r="C10" s="447">
        <v>7084.7</v>
      </c>
      <c r="D10" s="447">
        <v>7892</v>
      </c>
      <c r="E10" s="447">
        <v>8871.2</v>
      </c>
      <c r="F10" s="447">
        <v>6252.5</v>
      </c>
      <c r="G10" s="447">
        <v>2277.4</v>
      </c>
      <c r="H10" s="447">
        <v>2064.7</v>
      </c>
      <c r="I10" s="447">
        <v>2318.1</v>
      </c>
      <c r="J10" s="447">
        <v>1951.8</v>
      </c>
      <c r="K10" s="447">
        <v>1982.6</v>
      </c>
      <c r="L10" s="452">
        <v>100</v>
      </c>
      <c r="M10" s="448"/>
      <c r="N10" s="53"/>
    </row>
    <row r="11" spans="1:13" s="81" customFormat="1" ht="15" customHeight="1">
      <c r="A11" s="97"/>
      <c r="B11" s="320" t="s">
        <v>285</v>
      </c>
      <c r="C11" s="447">
        <v>20.6</v>
      </c>
      <c r="D11" s="447">
        <v>11.4</v>
      </c>
      <c r="E11" s="447">
        <v>12.4</v>
      </c>
      <c r="F11" s="447">
        <v>-8.1</v>
      </c>
      <c r="G11" s="447">
        <v>30</v>
      </c>
      <c r="H11" s="447">
        <v>-1.6</v>
      </c>
      <c r="I11" s="447">
        <v>5.5</v>
      </c>
      <c r="J11" s="447">
        <v>-16.3</v>
      </c>
      <c r="K11" s="447">
        <v>-12.9</v>
      </c>
      <c r="L11" s="460"/>
      <c r="M11" s="448"/>
    </row>
    <row r="12" spans="1:14" ht="9.75" customHeight="1">
      <c r="A12" s="72"/>
      <c r="B12" s="321"/>
      <c r="C12" s="306"/>
      <c r="L12" s="461"/>
      <c r="M12" s="448"/>
      <c r="N12" s="53"/>
    </row>
    <row r="13" spans="1:14" ht="15" customHeight="1">
      <c r="A13" s="20" t="s">
        <v>242</v>
      </c>
      <c r="B13" s="321"/>
      <c r="C13" s="306"/>
      <c r="L13" s="461"/>
      <c r="M13" s="448"/>
      <c r="N13" s="53"/>
    </row>
    <row r="14" spans="1:14" ht="15" customHeight="1">
      <c r="A14" s="44" t="s">
        <v>717</v>
      </c>
      <c r="B14" s="152" t="s">
        <v>391</v>
      </c>
      <c r="C14" s="449">
        <v>1345.5</v>
      </c>
      <c r="D14" s="449">
        <v>1261</v>
      </c>
      <c r="E14" s="449">
        <v>1495.6</v>
      </c>
      <c r="F14" s="449">
        <v>1090.7</v>
      </c>
      <c r="G14" s="449">
        <v>411.2</v>
      </c>
      <c r="H14" s="449">
        <v>393.9</v>
      </c>
      <c r="I14" s="449">
        <v>326</v>
      </c>
      <c r="J14" s="449">
        <v>409.9</v>
      </c>
      <c r="K14" s="449">
        <v>354.8</v>
      </c>
      <c r="L14" s="452">
        <v>17.9</v>
      </c>
      <c r="M14" s="448"/>
      <c r="N14" s="53"/>
    </row>
    <row r="15" spans="1:13" s="81" customFormat="1" ht="15" customHeight="1">
      <c r="A15" s="97"/>
      <c r="B15" s="320" t="s">
        <v>285</v>
      </c>
      <c r="C15" s="447">
        <v>26.1</v>
      </c>
      <c r="D15" s="447">
        <v>-6.3</v>
      </c>
      <c r="E15" s="447">
        <v>18.6</v>
      </c>
      <c r="F15" s="447">
        <v>-1</v>
      </c>
      <c r="G15" s="447">
        <v>19.3</v>
      </c>
      <c r="H15" s="447">
        <v>11.8</v>
      </c>
      <c r="I15" s="447">
        <v>5.8</v>
      </c>
      <c r="J15" s="447">
        <v>7.2</v>
      </c>
      <c r="K15" s="447">
        <v>-13.7</v>
      </c>
      <c r="L15" s="447"/>
      <c r="M15" s="448"/>
    </row>
    <row r="16" spans="1:14" ht="9.75" customHeight="1">
      <c r="A16" s="72"/>
      <c r="B16" s="321"/>
      <c r="C16" s="447"/>
      <c r="D16" s="447"/>
      <c r="E16" s="447"/>
      <c r="F16" s="447"/>
      <c r="G16" s="447"/>
      <c r="H16" s="447"/>
      <c r="I16" s="447"/>
      <c r="J16" s="447"/>
      <c r="K16" s="447"/>
      <c r="L16" s="449"/>
      <c r="M16" s="448"/>
      <c r="N16" s="53"/>
    </row>
    <row r="17" spans="1:14" ht="15" customHeight="1">
      <c r="A17" s="44" t="s">
        <v>243</v>
      </c>
      <c r="B17" s="152" t="s">
        <v>391</v>
      </c>
      <c r="C17" s="449">
        <v>4201.7</v>
      </c>
      <c r="D17" s="449">
        <v>5018.4</v>
      </c>
      <c r="E17" s="449">
        <v>5600.2</v>
      </c>
      <c r="F17" s="449">
        <v>3809</v>
      </c>
      <c r="G17" s="447">
        <v>1415.9</v>
      </c>
      <c r="H17" s="449">
        <v>1209.7</v>
      </c>
      <c r="I17" s="449">
        <v>1526.3</v>
      </c>
      <c r="J17" s="449">
        <v>1125.1</v>
      </c>
      <c r="K17" s="449">
        <v>1157.6</v>
      </c>
      <c r="L17" s="452">
        <v>58.4</v>
      </c>
      <c r="M17" s="448"/>
      <c r="N17" s="53"/>
    </row>
    <row r="18" spans="1:13" s="81" customFormat="1" ht="15" customHeight="1">
      <c r="A18" s="97"/>
      <c r="B18" s="320" t="s">
        <v>285</v>
      </c>
      <c r="C18" s="447">
        <v>25.6</v>
      </c>
      <c r="D18" s="447">
        <v>19.4</v>
      </c>
      <c r="E18" s="447">
        <v>11.6</v>
      </c>
      <c r="F18" s="447">
        <v>-13.2</v>
      </c>
      <c r="G18" s="447">
        <v>38.9</v>
      </c>
      <c r="H18" s="447">
        <v>-7.3</v>
      </c>
      <c r="I18" s="447">
        <v>4.5</v>
      </c>
      <c r="J18" s="447">
        <v>-25.7</v>
      </c>
      <c r="K18" s="447">
        <v>-18.2</v>
      </c>
      <c r="L18" s="449"/>
      <c r="M18" s="448"/>
    </row>
    <row r="19" spans="1:14" ht="9.75" customHeight="1">
      <c r="A19" s="72"/>
      <c r="B19" s="321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8"/>
      <c r="N19" s="53"/>
    </row>
    <row r="20" spans="1:14" ht="15" customHeight="1">
      <c r="A20" s="44" t="s">
        <v>244</v>
      </c>
      <c r="B20" s="152" t="s">
        <v>391</v>
      </c>
      <c r="C20" s="449">
        <v>36.5</v>
      </c>
      <c r="D20" s="449">
        <v>33.4</v>
      </c>
      <c r="E20" s="449">
        <v>19.4</v>
      </c>
      <c r="F20" s="449">
        <v>14.5</v>
      </c>
      <c r="G20" s="449">
        <v>3.6</v>
      </c>
      <c r="H20" s="449">
        <v>1.5</v>
      </c>
      <c r="I20" s="449">
        <v>3.4</v>
      </c>
      <c r="J20" s="449">
        <v>6</v>
      </c>
      <c r="K20" s="449">
        <v>5.1</v>
      </c>
      <c r="L20" s="452">
        <v>0.3</v>
      </c>
      <c r="M20" s="448"/>
      <c r="N20" s="53"/>
    </row>
    <row r="21" spans="1:13" s="81" customFormat="1" ht="15" customHeight="1">
      <c r="A21" s="97"/>
      <c r="B21" s="320" t="s">
        <v>292</v>
      </c>
      <c r="C21" s="447">
        <v>-20.3</v>
      </c>
      <c r="D21" s="447">
        <v>-8.5</v>
      </c>
      <c r="E21" s="447">
        <v>-42</v>
      </c>
      <c r="F21" s="447">
        <v>-18.9</v>
      </c>
      <c r="G21" s="447">
        <v>-35.5</v>
      </c>
      <c r="H21" s="447">
        <v>-81.9</v>
      </c>
      <c r="I21" s="447">
        <v>-55</v>
      </c>
      <c r="J21" s="447">
        <v>-10.5</v>
      </c>
      <c r="K21" s="447">
        <v>41.6</v>
      </c>
      <c r="L21" s="447"/>
      <c r="M21" s="448"/>
    </row>
    <row r="22" spans="1:14" ht="9.75" customHeight="1">
      <c r="A22" s="44"/>
      <c r="B22" s="321"/>
      <c r="C22" s="447"/>
      <c r="L22" s="447"/>
      <c r="M22" s="448"/>
      <c r="N22" s="53"/>
    </row>
    <row r="23" spans="1:14" ht="15" customHeight="1">
      <c r="A23" s="44" t="s">
        <v>245</v>
      </c>
      <c r="B23" s="321"/>
      <c r="C23" s="447"/>
      <c r="L23" s="447"/>
      <c r="M23" s="448"/>
      <c r="N23" s="53"/>
    </row>
    <row r="24" spans="1:14" ht="15" customHeight="1">
      <c r="A24" s="44" t="s">
        <v>246</v>
      </c>
      <c r="B24" s="152" t="s">
        <v>391</v>
      </c>
      <c r="C24" s="449">
        <v>2507.7</v>
      </c>
      <c r="D24" s="449">
        <v>3318.4</v>
      </c>
      <c r="E24" s="449">
        <v>4510.3</v>
      </c>
      <c r="F24" s="449">
        <v>3363.9</v>
      </c>
      <c r="G24" s="449">
        <v>1159.3</v>
      </c>
      <c r="H24" s="449">
        <v>919.1</v>
      </c>
      <c r="I24" s="449">
        <v>1328.1</v>
      </c>
      <c r="J24" s="449" t="s">
        <v>963</v>
      </c>
      <c r="K24" s="449">
        <v>1066.6</v>
      </c>
      <c r="L24" s="452">
        <v>53.8</v>
      </c>
      <c r="M24" s="448"/>
      <c r="N24" s="53"/>
    </row>
    <row r="25" spans="1:13" s="81" customFormat="1" ht="15" customHeight="1">
      <c r="A25" s="97"/>
      <c r="B25" s="320" t="s">
        <v>285</v>
      </c>
      <c r="C25" s="447">
        <v>38.9</v>
      </c>
      <c r="D25" s="447">
        <v>32.3</v>
      </c>
      <c r="E25" s="447">
        <v>35.9</v>
      </c>
      <c r="F25" s="447">
        <v>-6.3</v>
      </c>
      <c r="G25" s="447">
        <v>78</v>
      </c>
      <c r="H25" s="447">
        <v>7.6</v>
      </c>
      <c r="I25" s="447">
        <v>11.2</v>
      </c>
      <c r="J25" s="447">
        <v>-21.7</v>
      </c>
      <c r="K25" s="447">
        <v>-8</v>
      </c>
      <c r="L25" s="447"/>
      <c r="M25" s="448"/>
    </row>
    <row r="26" spans="1:14" ht="9.75" customHeight="1">
      <c r="A26" s="72"/>
      <c r="B26" s="321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8"/>
      <c r="N26" s="53"/>
    </row>
    <row r="27" spans="1:14" ht="15" customHeight="1">
      <c r="A27" s="47" t="s">
        <v>247</v>
      </c>
      <c r="B27" s="152" t="s">
        <v>391</v>
      </c>
      <c r="C27" s="449">
        <v>268</v>
      </c>
      <c r="D27" s="449">
        <v>255.4</v>
      </c>
      <c r="E27" s="449">
        <v>223.3</v>
      </c>
      <c r="F27" s="449">
        <v>383.3</v>
      </c>
      <c r="G27" s="449">
        <v>50.3</v>
      </c>
      <c r="H27" s="449">
        <v>74.3</v>
      </c>
      <c r="I27" s="449">
        <v>67.4</v>
      </c>
      <c r="J27" s="449">
        <v>161.2</v>
      </c>
      <c r="K27" s="449">
        <v>154.8</v>
      </c>
      <c r="L27" s="452">
        <v>7.8</v>
      </c>
      <c r="M27" s="448"/>
      <c r="N27" s="53"/>
    </row>
    <row r="28" spans="1:13" s="81" customFormat="1" ht="15" customHeight="1">
      <c r="A28" s="97"/>
      <c r="B28" s="320" t="s">
        <v>285</v>
      </c>
      <c r="C28" s="447">
        <v>-12</v>
      </c>
      <c r="D28" s="447">
        <v>-4.7</v>
      </c>
      <c r="E28" s="447">
        <v>-12.6</v>
      </c>
      <c r="F28" s="447">
        <v>157.3</v>
      </c>
      <c r="G28" s="447">
        <v>-36.2</v>
      </c>
      <c r="H28" s="447">
        <v>50.6</v>
      </c>
      <c r="I28" s="447">
        <v>34.2</v>
      </c>
      <c r="J28" s="447">
        <v>232.6</v>
      </c>
      <c r="K28" s="447">
        <v>207.6</v>
      </c>
      <c r="L28" s="447"/>
      <c r="M28" s="448"/>
    </row>
    <row r="29" spans="1:14" ht="9.75" customHeight="1">
      <c r="A29" s="72"/>
      <c r="B29" s="321"/>
      <c r="C29" s="447"/>
      <c r="L29" s="447"/>
      <c r="M29" s="448"/>
      <c r="N29" s="53"/>
    </row>
    <row r="30" spans="1:14" ht="15" customHeight="1">
      <c r="A30" s="47" t="s">
        <v>248</v>
      </c>
      <c r="B30" s="152" t="s">
        <v>391</v>
      </c>
      <c r="C30" s="447">
        <v>509.6</v>
      </c>
      <c r="D30" s="447">
        <v>492.5</v>
      </c>
      <c r="E30" s="447">
        <v>577.3</v>
      </c>
      <c r="F30" s="447">
        <v>398.1</v>
      </c>
      <c r="G30" s="447">
        <v>137.3</v>
      </c>
      <c r="H30" s="56">
        <v>57.9</v>
      </c>
      <c r="I30" s="56">
        <v>240.7</v>
      </c>
      <c r="J30" s="56">
        <v>86.4</v>
      </c>
      <c r="K30" s="181">
        <v>71</v>
      </c>
      <c r="L30" s="452">
        <v>3.6</v>
      </c>
      <c r="M30" s="448"/>
      <c r="N30" s="53"/>
    </row>
    <row r="31" spans="1:14" ht="15" customHeight="1">
      <c r="A31" s="72"/>
      <c r="B31" s="320" t="s">
        <v>392</v>
      </c>
      <c r="C31" s="447">
        <v>155</v>
      </c>
      <c r="D31" s="447">
        <v>-3.3</v>
      </c>
      <c r="E31" s="447">
        <v>17.2</v>
      </c>
      <c r="F31" s="447">
        <v>-23.4</v>
      </c>
      <c r="G31" s="447">
        <v>194</v>
      </c>
      <c r="H31" s="56">
        <v>-50.5</v>
      </c>
      <c r="I31" s="56">
        <v>-6.4</v>
      </c>
      <c r="J31" s="56">
        <v>-30.8</v>
      </c>
      <c r="K31" s="56">
        <v>-48.3</v>
      </c>
      <c r="L31" s="724"/>
      <c r="M31" s="448"/>
      <c r="N31" s="53"/>
    </row>
    <row r="32" spans="1:14" ht="9.75" customHeight="1">
      <c r="A32" s="72"/>
      <c r="B32" s="321"/>
      <c r="C32" s="447"/>
      <c r="L32" s="447"/>
      <c r="M32" s="448"/>
      <c r="N32" s="53"/>
    </row>
    <row r="33" spans="1:13" s="56" customFormat="1" ht="15" customHeight="1">
      <c r="A33" s="44" t="s">
        <v>249</v>
      </c>
      <c r="B33" s="152" t="s">
        <v>391</v>
      </c>
      <c r="C33" s="449">
        <v>593.3</v>
      </c>
      <c r="D33" s="449">
        <v>481.9</v>
      </c>
      <c r="E33" s="449">
        <v>662.9</v>
      </c>
      <c r="F33" s="449">
        <v>264.3</v>
      </c>
      <c r="G33" s="449">
        <v>199.2</v>
      </c>
      <c r="H33" s="449">
        <v>193.2</v>
      </c>
      <c r="I33" s="449">
        <v>77.4</v>
      </c>
      <c r="J33" s="449">
        <v>108.7</v>
      </c>
      <c r="K33" s="449">
        <v>78.2</v>
      </c>
      <c r="L33" s="452">
        <v>3.9</v>
      </c>
      <c r="M33" s="450"/>
    </row>
    <row r="34" spans="1:13" s="81" customFormat="1" ht="15" customHeight="1">
      <c r="A34" s="97"/>
      <c r="B34" s="320" t="s">
        <v>285</v>
      </c>
      <c r="C34" s="447">
        <v>7.1</v>
      </c>
      <c r="D34" s="447">
        <v>-18.8</v>
      </c>
      <c r="E34" s="447">
        <v>37.6</v>
      </c>
      <c r="F34" s="447">
        <v>-43.7</v>
      </c>
      <c r="G34" s="447">
        <v>55.1</v>
      </c>
      <c r="H34" s="447">
        <v>43.9</v>
      </c>
      <c r="I34" s="447">
        <v>-22</v>
      </c>
      <c r="J34" s="447">
        <v>-36.5</v>
      </c>
      <c r="K34" s="447">
        <v>-60.7</v>
      </c>
      <c r="L34" s="447"/>
      <c r="M34" s="448"/>
    </row>
    <row r="35" spans="1:14" ht="9.75" customHeight="1">
      <c r="A35" s="72"/>
      <c r="B35" s="321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8"/>
      <c r="N35" s="53"/>
    </row>
    <row r="36" spans="1:14" ht="15" customHeight="1">
      <c r="A36" s="47" t="s">
        <v>284</v>
      </c>
      <c r="B36" s="152" t="s">
        <v>391</v>
      </c>
      <c r="C36" s="449">
        <v>97</v>
      </c>
      <c r="D36" s="449">
        <v>70.4</v>
      </c>
      <c r="E36" s="449">
        <v>52.5</v>
      </c>
      <c r="F36" s="449">
        <v>21.4</v>
      </c>
      <c r="G36" s="449">
        <v>14.2</v>
      </c>
      <c r="H36" s="449">
        <v>9</v>
      </c>
      <c r="I36" s="449">
        <v>7.5</v>
      </c>
      <c r="J36" s="449">
        <v>7</v>
      </c>
      <c r="K36" s="449">
        <v>6.9</v>
      </c>
      <c r="L36" s="452">
        <v>0.3</v>
      </c>
      <c r="M36" s="448"/>
      <c r="N36" s="53"/>
    </row>
    <row r="37" spans="1:13" s="81" customFormat="1" ht="15" customHeight="1">
      <c r="A37" s="97"/>
      <c r="B37" s="320" t="s">
        <v>392</v>
      </c>
      <c r="C37" s="447">
        <v>-19.4</v>
      </c>
      <c r="D37" s="447">
        <v>-27.4</v>
      </c>
      <c r="E37" s="447">
        <v>-25.4</v>
      </c>
      <c r="F37" s="447">
        <v>-50.8</v>
      </c>
      <c r="G37" s="447">
        <v>-25.7</v>
      </c>
      <c r="H37" s="447">
        <v>-41.1</v>
      </c>
      <c r="I37" s="447">
        <v>-38.3</v>
      </c>
      <c r="J37" s="447">
        <v>-58.9</v>
      </c>
      <c r="K37" s="447">
        <v>-51.6</v>
      </c>
      <c r="L37" s="447"/>
      <c r="M37" s="448"/>
    </row>
    <row r="38" spans="1:13" s="81" customFormat="1" ht="9.75" customHeight="1">
      <c r="A38" s="97"/>
      <c r="B38" s="320"/>
      <c r="C38" s="447"/>
      <c r="D38" s="447"/>
      <c r="E38" s="447"/>
      <c r="F38" s="447"/>
      <c r="G38" s="97"/>
      <c r="H38" s="97"/>
      <c r="I38" s="97"/>
      <c r="J38" s="97"/>
      <c r="K38" s="97"/>
      <c r="L38" s="447"/>
      <c r="M38" s="448"/>
    </row>
    <row r="39" spans="1:13" s="81" customFormat="1" ht="15" customHeight="1">
      <c r="A39" s="44" t="s">
        <v>250</v>
      </c>
      <c r="B39" s="152" t="s">
        <v>391</v>
      </c>
      <c r="C39" s="447">
        <v>3983.7</v>
      </c>
      <c r="D39" s="447">
        <v>4091.7</v>
      </c>
      <c r="E39" s="447">
        <v>3698</v>
      </c>
      <c r="F39" s="447">
        <v>2624.3</v>
      </c>
      <c r="G39" s="447">
        <v>919</v>
      </c>
      <c r="H39" s="447">
        <v>952.5</v>
      </c>
      <c r="I39" s="447">
        <v>912.6</v>
      </c>
      <c r="J39" s="447">
        <v>873.9</v>
      </c>
      <c r="K39" s="447">
        <v>837.7</v>
      </c>
      <c r="L39" s="452">
        <v>42.3</v>
      </c>
      <c r="M39" s="448"/>
    </row>
    <row r="40" spans="1:13" s="81" customFormat="1" ht="15" customHeight="1">
      <c r="A40" s="97"/>
      <c r="B40" s="320" t="s">
        <v>392</v>
      </c>
      <c r="C40" s="447">
        <v>13.3</v>
      </c>
      <c r="D40" s="447">
        <v>2.7</v>
      </c>
      <c r="E40" s="447">
        <v>-9.6</v>
      </c>
      <c r="F40" s="447">
        <v>-4.4</v>
      </c>
      <c r="G40" s="447">
        <v>-5.5</v>
      </c>
      <c r="H40" s="447">
        <v>-14.1</v>
      </c>
      <c r="I40" s="447">
        <v>1</v>
      </c>
      <c r="J40" s="447">
        <v>-5.3</v>
      </c>
      <c r="K40" s="447">
        <v>-8.8</v>
      </c>
      <c r="L40" s="447"/>
      <c r="M40" s="448"/>
    </row>
    <row r="41" spans="1:14" ht="9.75" customHeight="1">
      <c r="A41" s="92"/>
      <c r="B41" s="119"/>
      <c r="C41" s="79"/>
      <c r="D41" s="79"/>
      <c r="E41" s="79"/>
      <c r="F41" s="79"/>
      <c r="G41" s="79"/>
      <c r="H41" s="79"/>
      <c r="I41" s="79"/>
      <c r="J41" s="79"/>
      <c r="K41" s="79"/>
      <c r="L41" s="84"/>
      <c r="N41" s="53"/>
    </row>
    <row r="42" spans="12:14" ht="15">
      <c r="L42" s="57"/>
      <c r="N42" s="53"/>
    </row>
    <row r="43" spans="12:14" ht="15">
      <c r="L43" s="57"/>
      <c r="N43" s="53"/>
    </row>
    <row r="44" spans="1:10" ht="15" customHeight="1">
      <c r="A44" s="54" t="s">
        <v>251</v>
      </c>
      <c r="B44" s="54"/>
      <c r="D44" s="52"/>
      <c r="J44" s="52"/>
    </row>
    <row r="45" spans="1:14" ht="15">
      <c r="A45" s="92"/>
      <c r="B45" s="92"/>
      <c r="C45" s="79"/>
      <c r="D45" s="79"/>
      <c r="E45" s="79"/>
      <c r="F45" s="79"/>
      <c r="G45" s="79"/>
      <c r="H45" s="79"/>
      <c r="I45" s="79"/>
      <c r="K45" s="848" t="s">
        <v>924</v>
      </c>
      <c r="M45" s="760"/>
      <c r="N45" s="53"/>
    </row>
    <row r="46" spans="1:11" s="56" customFormat="1" ht="15" customHeight="1">
      <c r="A46" s="93"/>
      <c r="B46" s="693" t="s">
        <v>343</v>
      </c>
      <c r="C46" s="100"/>
      <c r="D46" s="99" t="s">
        <v>252</v>
      </c>
      <c r="E46" s="100"/>
      <c r="F46" s="99" t="s">
        <v>729</v>
      </c>
      <c r="G46" s="100"/>
      <c r="H46" s="99" t="s">
        <v>344</v>
      </c>
      <c r="I46" s="100"/>
      <c r="J46" s="1030" t="s">
        <v>696</v>
      </c>
      <c r="K46" s="1031"/>
    </row>
    <row r="47" spans="1:11" s="102" customFormat="1" ht="15" customHeight="1">
      <c r="A47" s="95"/>
      <c r="B47" s="414">
        <v>2015</v>
      </c>
      <c r="C47" s="69">
        <v>2016</v>
      </c>
      <c r="D47" s="69">
        <v>2015</v>
      </c>
      <c r="E47" s="69">
        <v>2016</v>
      </c>
      <c r="F47" s="69">
        <v>2015</v>
      </c>
      <c r="G47" s="69">
        <v>2016</v>
      </c>
      <c r="H47" s="69">
        <v>2015</v>
      </c>
      <c r="I47" s="69">
        <v>2016</v>
      </c>
      <c r="J47" s="69">
        <v>2015</v>
      </c>
      <c r="K47" s="69">
        <v>2016</v>
      </c>
    </row>
    <row r="48" spans="1:10" s="102" customFormat="1" ht="9.75" customHeight="1">
      <c r="A48" s="5"/>
      <c r="B48" s="664"/>
      <c r="C48" s="86"/>
      <c r="D48" s="86"/>
      <c r="E48" s="86"/>
      <c r="F48" s="86"/>
      <c r="G48" s="86"/>
      <c r="H48" s="86"/>
      <c r="I48" s="86"/>
      <c r="J48" s="56"/>
    </row>
    <row r="49" spans="1:11" s="56" customFormat="1" ht="15" customHeight="1">
      <c r="A49" s="47" t="s">
        <v>293</v>
      </c>
      <c r="B49" s="694"/>
      <c r="C49" s="55"/>
      <c r="D49" s="55"/>
      <c r="E49" s="55"/>
      <c r="F49" s="55"/>
      <c r="G49" s="55"/>
      <c r="H49" s="55"/>
      <c r="I49" s="55"/>
      <c r="K49" s="102"/>
    </row>
    <row r="50" spans="1:11" s="56" customFormat="1" ht="3.75" customHeight="1">
      <c r="A50" s="44"/>
      <c r="B50" s="694"/>
      <c r="C50" s="55"/>
      <c r="D50" s="55"/>
      <c r="E50" s="55"/>
      <c r="F50" s="55"/>
      <c r="G50" s="55"/>
      <c r="H50" s="55"/>
      <c r="I50" s="55"/>
      <c r="K50" s="102"/>
    </row>
    <row r="51" spans="1:11" s="56" customFormat="1" ht="15" customHeight="1">
      <c r="A51" s="47" t="s">
        <v>294</v>
      </c>
      <c r="B51" s="721">
        <v>14.6447974513642</v>
      </c>
      <c r="C51" s="360">
        <v>1.2494960102137453</v>
      </c>
      <c r="D51" s="360">
        <v>26.51766510334184</v>
      </c>
      <c r="E51" s="360">
        <v>12.647897695318196</v>
      </c>
      <c r="F51" s="360">
        <v>12.446479591555992</v>
      </c>
      <c r="G51" s="360">
        <v>2.7582296750417723</v>
      </c>
      <c r="H51" s="360">
        <v>1.330547355801166</v>
      </c>
      <c r="I51" s="360">
        <v>0.4977029674561603</v>
      </c>
      <c r="J51" s="271" t="s">
        <v>964</v>
      </c>
      <c r="K51" s="271" t="s">
        <v>964</v>
      </c>
    </row>
    <row r="52" spans="1:11" s="56" customFormat="1" ht="15" customHeight="1">
      <c r="A52" s="50" t="s">
        <v>253</v>
      </c>
      <c r="B52" s="721">
        <v>10.304064257809523</v>
      </c>
      <c r="C52" s="271">
        <v>0.41361887830757454</v>
      </c>
      <c r="D52" s="360">
        <v>0.06611566954902104</v>
      </c>
      <c r="E52" s="360" t="s">
        <v>965</v>
      </c>
      <c r="F52" s="360">
        <v>12.433891833161068</v>
      </c>
      <c r="G52" s="360">
        <v>2.7112781572495943</v>
      </c>
      <c r="H52" s="360">
        <v>0.9089247732230571</v>
      </c>
      <c r="I52" s="360">
        <v>0.18605474335242908</v>
      </c>
      <c r="J52" s="271" t="s">
        <v>964</v>
      </c>
      <c r="K52" s="271" t="s">
        <v>964</v>
      </c>
    </row>
    <row r="53" spans="1:11" s="56" customFormat="1" ht="15" customHeight="1">
      <c r="A53" s="50" t="s">
        <v>254</v>
      </c>
      <c r="B53" s="721">
        <v>4.3407331935546765</v>
      </c>
      <c r="C53" s="360">
        <v>0.8358771319061709</v>
      </c>
      <c r="D53" s="360">
        <v>26.45154943379282</v>
      </c>
      <c r="E53" s="360">
        <v>12.629338091485614</v>
      </c>
      <c r="F53" s="360" t="s">
        <v>965</v>
      </c>
      <c r="G53" s="360" t="s">
        <v>965</v>
      </c>
      <c r="H53" s="360">
        <v>0.42162258257810914</v>
      </c>
      <c r="I53" s="360">
        <v>0.31164822410373116</v>
      </c>
      <c r="J53" s="271" t="s">
        <v>964</v>
      </c>
      <c r="K53" s="271" t="s">
        <v>964</v>
      </c>
    </row>
    <row r="54" spans="1:11" s="56" customFormat="1" ht="15" customHeight="1">
      <c r="A54" s="47" t="s">
        <v>295</v>
      </c>
      <c r="B54" s="721">
        <v>85.3552025486358</v>
      </c>
      <c r="C54" s="360">
        <v>98.75050398978625</v>
      </c>
      <c r="D54" s="360">
        <v>73.48233489665816</v>
      </c>
      <c r="E54" s="360">
        <v>87.35210230468181</v>
      </c>
      <c r="F54" s="360">
        <v>87.553520408444</v>
      </c>
      <c r="G54" s="360">
        <v>97.24177032495824</v>
      </c>
      <c r="H54" s="360">
        <v>98.66945264419883</v>
      </c>
      <c r="I54" s="360">
        <v>99.50229703254384</v>
      </c>
      <c r="J54" s="381">
        <v>100</v>
      </c>
      <c r="K54" s="381">
        <v>100</v>
      </c>
    </row>
    <row r="55" spans="1:11" s="56" customFormat="1" ht="15" customHeight="1">
      <c r="A55" s="47" t="s">
        <v>296</v>
      </c>
      <c r="B55" s="695">
        <v>100</v>
      </c>
      <c r="C55" s="381">
        <v>100</v>
      </c>
      <c r="D55" s="381">
        <v>100</v>
      </c>
      <c r="E55" s="381">
        <v>100</v>
      </c>
      <c r="F55" s="381">
        <v>100</v>
      </c>
      <c r="G55" s="381">
        <v>100</v>
      </c>
      <c r="H55" s="381">
        <v>100</v>
      </c>
      <c r="I55" s="381">
        <v>100</v>
      </c>
      <c r="J55" s="381">
        <v>100</v>
      </c>
      <c r="K55" s="381">
        <v>100</v>
      </c>
    </row>
    <row r="56" spans="1:11" s="56" customFormat="1" ht="9.75" customHeight="1">
      <c r="A56" s="44"/>
      <c r="B56" s="696"/>
      <c r="C56" s="383"/>
      <c r="D56" s="381"/>
      <c r="E56" s="381"/>
      <c r="F56" s="383"/>
      <c r="G56" s="383"/>
      <c r="H56" s="383"/>
      <c r="I56" s="383"/>
      <c r="J56" s="384"/>
      <c r="K56" s="384"/>
    </row>
    <row r="57" spans="1:11" s="56" customFormat="1" ht="16.5" customHeight="1">
      <c r="A57" s="47" t="s">
        <v>297</v>
      </c>
      <c r="B57" s="696"/>
      <c r="C57" s="383"/>
      <c r="D57" s="383"/>
      <c r="E57" s="383"/>
      <c r="F57" s="383"/>
      <c r="G57" s="383"/>
      <c r="H57" s="383"/>
      <c r="I57" s="383"/>
      <c r="J57" s="384"/>
      <c r="K57" s="384"/>
    </row>
    <row r="58" spans="1:11" s="56" customFormat="1" ht="3.75" customHeight="1">
      <c r="A58" s="44"/>
      <c r="B58" s="696"/>
      <c r="C58" s="383"/>
      <c r="D58" s="383"/>
      <c r="E58" s="383"/>
      <c r="F58" s="383"/>
      <c r="G58" s="383"/>
      <c r="H58" s="383"/>
      <c r="I58" s="383"/>
      <c r="J58" s="75"/>
      <c r="K58" s="384"/>
    </row>
    <row r="59" spans="1:11" s="56" customFormat="1" ht="15" customHeight="1">
      <c r="A59" s="47" t="s">
        <v>298</v>
      </c>
      <c r="B59" s="697">
        <v>7.73214969790076</v>
      </c>
      <c r="C59" s="447">
        <v>21.051807420243936</v>
      </c>
      <c r="D59" s="561">
        <v>63.39676583138291</v>
      </c>
      <c r="E59" s="561">
        <v>38.981607501562486</v>
      </c>
      <c r="F59" s="561">
        <v>12.570110321307599</v>
      </c>
      <c r="G59" s="561">
        <v>19.711790170289408</v>
      </c>
      <c r="H59" s="561">
        <v>75.05988997534908</v>
      </c>
      <c r="I59" s="561">
        <v>78.5112218052189</v>
      </c>
      <c r="J59" s="561">
        <v>28.4285627993492</v>
      </c>
      <c r="K59" s="561">
        <v>11.346731311386844</v>
      </c>
    </row>
    <row r="60" spans="1:11" s="56" customFormat="1" ht="15" customHeight="1">
      <c r="A60" s="47" t="s">
        <v>255</v>
      </c>
      <c r="B60" s="697">
        <v>0.47855595968990616</v>
      </c>
      <c r="C60" s="271">
        <v>10.105637169483296</v>
      </c>
      <c r="D60" s="360">
        <v>1.2605103162597295</v>
      </c>
      <c r="E60" s="447">
        <v>4.1511041308638035</v>
      </c>
      <c r="F60" s="561">
        <v>1.4326218687890258</v>
      </c>
      <c r="G60" s="561">
        <v>3.167710815057545</v>
      </c>
      <c r="H60" s="561">
        <v>2.8567630729259963</v>
      </c>
      <c r="I60" s="561">
        <v>8.834328758668947</v>
      </c>
      <c r="J60" s="561">
        <v>0.08578381676934625</v>
      </c>
      <c r="K60" s="561">
        <v>0.14719489281487733</v>
      </c>
    </row>
    <row r="61" spans="1:11" s="56" customFormat="1" ht="15" customHeight="1">
      <c r="A61" s="47" t="s">
        <v>256</v>
      </c>
      <c r="B61" s="747" t="s">
        <v>964</v>
      </c>
      <c r="C61" s="271" t="s">
        <v>964</v>
      </c>
      <c r="D61" s="271" t="s">
        <v>964</v>
      </c>
      <c r="E61" s="271">
        <v>0.062030930691337895</v>
      </c>
      <c r="F61" s="271" t="s">
        <v>964</v>
      </c>
      <c r="G61" s="271" t="s">
        <v>964</v>
      </c>
      <c r="H61" s="447">
        <v>11.83001555923717</v>
      </c>
      <c r="I61" s="447">
        <v>10.450266493332029</v>
      </c>
      <c r="J61" s="453">
        <v>0.07589296027859632</v>
      </c>
      <c r="K61" s="271" t="s">
        <v>964</v>
      </c>
    </row>
    <row r="62" spans="1:11" s="56" customFormat="1" ht="15" customHeight="1">
      <c r="A62" s="47" t="s">
        <v>299</v>
      </c>
      <c r="B62" s="697">
        <v>49.39883411543663</v>
      </c>
      <c r="C62" s="447">
        <v>10.538130186357494</v>
      </c>
      <c r="D62" s="561">
        <v>8.37141905990721</v>
      </c>
      <c r="E62" s="561">
        <v>52.66104385665077</v>
      </c>
      <c r="F62" s="561">
        <v>14.725885425988844</v>
      </c>
      <c r="G62" s="561">
        <v>11.79644128131498</v>
      </c>
      <c r="H62" s="561">
        <v>6.296656261396673</v>
      </c>
      <c r="I62" s="561">
        <v>2.83289498963997</v>
      </c>
      <c r="J62" s="561">
        <v>18.877812445234724</v>
      </c>
      <c r="K62" s="561">
        <v>21.319791065653078</v>
      </c>
    </row>
    <row r="63" spans="1:11" s="56" customFormat="1" ht="15" customHeight="1">
      <c r="A63" s="47" t="s">
        <v>300</v>
      </c>
      <c r="B63" s="697">
        <v>0.3459625722735982</v>
      </c>
      <c r="C63" s="271">
        <v>0.12281092668808505</v>
      </c>
      <c r="D63" s="453">
        <v>0.10833538263277714</v>
      </c>
      <c r="E63" s="271" t="s">
        <v>964</v>
      </c>
      <c r="F63" s="561">
        <v>3.505820571054276</v>
      </c>
      <c r="G63" s="561">
        <v>1.7754205126723377</v>
      </c>
      <c r="H63" s="360">
        <v>0.05861455046908072</v>
      </c>
      <c r="I63" s="360" t="s">
        <v>965</v>
      </c>
      <c r="J63" s="360">
        <v>3.9230243871040855</v>
      </c>
      <c r="K63" s="447">
        <v>0.13669865704933648</v>
      </c>
    </row>
    <row r="64" spans="1:11" s="56" customFormat="1" ht="15" customHeight="1">
      <c r="A64" s="47" t="s">
        <v>295</v>
      </c>
      <c r="B64" s="697">
        <v>42.86901618666261</v>
      </c>
      <c r="C64" s="447">
        <v>68.41006239339858</v>
      </c>
      <c r="D64" s="447">
        <v>28.23181510870989</v>
      </c>
      <c r="E64" s="561">
        <v>8.357348641786738</v>
      </c>
      <c r="F64" s="561">
        <v>72.70400425270356</v>
      </c>
      <c r="G64" s="561">
        <v>68.49176854839561</v>
      </c>
      <c r="H64" s="561">
        <v>18.643453763254247</v>
      </c>
      <c r="I64" s="561">
        <v>18.655883205141127</v>
      </c>
      <c r="J64" s="561">
        <v>52.69362475541608</v>
      </c>
      <c r="K64" s="561">
        <v>67.33347762296007</v>
      </c>
    </row>
    <row r="65" spans="1:11" s="56" customFormat="1" ht="15" customHeight="1">
      <c r="A65" s="47" t="s">
        <v>296</v>
      </c>
      <c r="B65" s="695">
        <v>100</v>
      </c>
      <c r="C65" s="381">
        <v>100</v>
      </c>
      <c r="D65" s="381">
        <v>100</v>
      </c>
      <c r="E65" s="381">
        <v>100</v>
      </c>
      <c r="F65" s="381">
        <v>100</v>
      </c>
      <c r="G65" s="381">
        <v>100</v>
      </c>
      <c r="H65" s="381">
        <v>100</v>
      </c>
      <c r="I65" s="381">
        <v>100</v>
      </c>
      <c r="J65" s="381">
        <v>100</v>
      </c>
      <c r="K65" s="381">
        <v>100</v>
      </c>
    </row>
    <row r="66" spans="1:14" ht="9.75" customHeight="1">
      <c r="A66" s="92"/>
      <c r="B66" s="196"/>
      <c r="C66" s="79"/>
      <c r="D66" s="79"/>
      <c r="E66" s="79"/>
      <c r="F66" s="79"/>
      <c r="G66" s="79"/>
      <c r="H66" s="79"/>
      <c r="I66" s="79"/>
      <c r="J66" s="79"/>
      <c r="K66" s="90"/>
      <c r="N66" s="53"/>
    </row>
    <row r="67" ht="4.5" customHeight="1"/>
    <row r="69" spans="1:14" ht="15">
      <c r="A69" s="155"/>
      <c r="I69" s="57"/>
      <c r="N69" s="53"/>
    </row>
    <row r="109" spans="2:14" ht="15">
      <c r="B109" s="53"/>
      <c r="M109" s="57"/>
      <c r="N109" s="53"/>
    </row>
    <row r="114" ht="15">
      <c r="N114" s="53"/>
    </row>
  </sheetData>
  <sheetProtection/>
  <mergeCells count="4">
    <mergeCell ref="D6:D8"/>
    <mergeCell ref="C6:C8"/>
    <mergeCell ref="E6:E8"/>
    <mergeCell ref="J46:K4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zoomScale="110" zoomScaleNormal="110" zoomScalePageLayoutView="0" workbookViewId="0" topLeftCell="A1">
      <selection activeCell="M1" sqref="M1"/>
    </sheetView>
  </sheetViews>
  <sheetFormatPr defaultColWidth="9.00390625" defaultRowHeight="16.5"/>
  <cols>
    <col min="1" max="1" width="23.625" style="54" customWidth="1"/>
    <col min="2" max="2" width="9.50390625" style="54" customWidth="1"/>
    <col min="3" max="6" width="7.875" style="53" customWidth="1"/>
    <col min="7" max="11" width="7.875" style="52" customWidth="1"/>
    <col min="12" max="12" width="7.875" style="53" customWidth="1"/>
    <col min="13" max="16384" width="9.00390625" style="53" customWidth="1"/>
  </cols>
  <sheetData>
    <row r="1" spans="1:2" ht="15" customHeight="1">
      <c r="A1" s="54" t="s">
        <v>561</v>
      </c>
      <c r="B1" s="614"/>
    </row>
    <row r="2" spans="1:2" ht="12" customHeight="1">
      <c r="A2" s="614"/>
      <c r="B2" s="614"/>
    </row>
    <row r="3" spans="1:2" ht="12" customHeight="1">
      <c r="A3" s="614"/>
      <c r="B3" s="614"/>
    </row>
    <row r="4" ht="15" customHeight="1">
      <c r="A4" s="54" t="s">
        <v>257</v>
      </c>
    </row>
    <row r="5" spans="2:12" ht="4.5" customHeight="1">
      <c r="B5" s="92"/>
      <c r="C5" s="56"/>
      <c r="D5" s="56"/>
      <c r="E5" s="56"/>
      <c r="F5" s="56"/>
      <c r="G5" s="55"/>
      <c r="H5" s="55"/>
      <c r="I5" s="55"/>
      <c r="J5" s="55"/>
      <c r="K5" s="55"/>
      <c r="L5" s="79"/>
    </row>
    <row r="6" spans="1:12" s="57" customFormat="1" ht="15" customHeight="1">
      <c r="A6" s="17"/>
      <c r="B6" s="107"/>
      <c r="C6" s="1012">
        <v>2013</v>
      </c>
      <c r="D6" s="1014">
        <v>2014</v>
      </c>
      <c r="E6" s="1014">
        <v>2015</v>
      </c>
      <c r="F6" s="962">
        <v>2016</v>
      </c>
      <c r="G6" s="17">
        <v>2015</v>
      </c>
      <c r="H6" s="17">
        <v>2015</v>
      </c>
      <c r="I6" s="17">
        <v>2016</v>
      </c>
      <c r="J6" s="17">
        <v>2016</v>
      </c>
      <c r="K6" s="17">
        <v>2016</v>
      </c>
      <c r="L6" s="691" t="s">
        <v>698</v>
      </c>
    </row>
    <row r="7" spans="1:12" s="57" customFormat="1" ht="15" customHeight="1">
      <c r="A7" s="5"/>
      <c r="B7" s="108"/>
      <c r="C7" s="1028"/>
      <c r="D7" s="1027"/>
      <c r="E7" s="1027"/>
      <c r="F7" s="108" t="s">
        <v>892</v>
      </c>
      <c r="G7" s="5" t="s">
        <v>749</v>
      </c>
      <c r="H7" s="5" t="s">
        <v>750</v>
      </c>
      <c r="I7" s="5" t="s">
        <v>751</v>
      </c>
      <c r="J7" s="5" t="s">
        <v>894</v>
      </c>
      <c r="K7" s="5" t="s">
        <v>923</v>
      </c>
      <c r="L7" s="964" t="s">
        <v>595</v>
      </c>
    </row>
    <row r="8" spans="1:12" s="57" customFormat="1" ht="15" customHeight="1">
      <c r="A8" s="95"/>
      <c r="B8" s="109"/>
      <c r="C8" s="1029"/>
      <c r="D8" s="1015"/>
      <c r="E8" s="1015"/>
      <c r="F8" s="963" t="s">
        <v>921</v>
      </c>
      <c r="G8" s="95"/>
      <c r="H8" s="95"/>
      <c r="I8" s="95"/>
      <c r="J8" s="95"/>
      <c r="K8" s="95"/>
      <c r="L8" s="986"/>
    </row>
    <row r="9" spans="1:12" s="57" customFormat="1" ht="4.5" customHeight="1">
      <c r="A9" s="5"/>
      <c r="B9" s="108"/>
      <c r="C9" s="86"/>
      <c r="D9" s="86"/>
      <c r="L9" s="692"/>
    </row>
    <row r="10" spans="1:12" s="80" customFormat="1" ht="15" customHeight="1">
      <c r="A10" s="44" t="s">
        <v>258</v>
      </c>
      <c r="B10" s="45" t="s">
        <v>391</v>
      </c>
      <c r="C10" s="447">
        <v>81013.5</v>
      </c>
      <c r="D10" s="447">
        <v>89952.2</v>
      </c>
      <c r="E10" s="447">
        <v>84663.2</v>
      </c>
      <c r="F10" s="447">
        <v>52031</v>
      </c>
      <c r="G10" s="447">
        <v>20928.2</v>
      </c>
      <c r="H10" s="447">
        <v>21152.5</v>
      </c>
      <c r="I10" s="447" t="s">
        <v>935</v>
      </c>
      <c r="J10" s="447" t="s">
        <v>936</v>
      </c>
      <c r="K10" s="447">
        <v>18694.8</v>
      </c>
      <c r="L10" s="447">
        <v>100</v>
      </c>
    </row>
    <row r="11" spans="1:12" s="81" customFormat="1" ht="15" customHeight="1">
      <c r="A11" s="70"/>
      <c r="B11" s="77" t="s">
        <v>285</v>
      </c>
      <c r="C11" s="447">
        <v>14.2</v>
      </c>
      <c r="D11" s="447">
        <v>11</v>
      </c>
      <c r="E11" s="447">
        <v>-5.9</v>
      </c>
      <c r="F11" s="447">
        <v>-18.1</v>
      </c>
      <c r="G11" s="453">
        <v>-5</v>
      </c>
      <c r="H11" s="447">
        <v>-15.7</v>
      </c>
      <c r="I11" s="453" t="s">
        <v>934</v>
      </c>
      <c r="J11" s="453" t="s">
        <v>937</v>
      </c>
      <c r="K11" s="447">
        <v>-10.7</v>
      </c>
      <c r="L11" s="447"/>
    </row>
    <row r="12" spans="1:12" ht="15" customHeight="1">
      <c r="A12" s="20" t="s">
        <v>644</v>
      </c>
      <c r="B12" s="46"/>
      <c r="C12" s="447"/>
      <c r="D12" s="52"/>
      <c r="H12" s="53"/>
      <c r="I12" s="53"/>
      <c r="J12" s="53"/>
      <c r="L12" s="447"/>
    </row>
    <row r="13" spans="1:12" ht="15" customHeight="1">
      <c r="A13" s="44" t="s">
        <v>727</v>
      </c>
      <c r="B13" s="45" t="s">
        <v>391</v>
      </c>
      <c r="C13" s="447">
        <v>26411.1</v>
      </c>
      <c r="D13" s="447">
        <v>29836.8</v>
      </c>
      <c r="E13" s="447">
        <v>31852.7</v>
      </c>
      <c r="F13" s="447">
        <v>18884.2</v>
      </c>
      <c r="G13" s="447">
        <v>7692.4</v>
      </c>
      <c r="H13" s="447">
        <v>8376</v>
      </c>
      <c r="I13" s="447" t="s">
        <v>966</v>
      </c>
      <c r="J13" s="447" t="s">
        <v>967</v>
      </c>
      <c r="K13" s="447">
        <v>6539.5</v>
      </c>
      <c r="L13" s="447">
        <v>35</v>
      </c>
    </row>
    <row r="14" spans="1:12" s="81" customFormat="1" ht="15" customHeight="1">
      <c r="A14" s="70"/>
      <c r="B14" s="77" t="s">
        <v>285</v>
      </c>
      <c r="C14" s="447">
        <v>13.8</v>
      </c>
      <c r="D14" s="447">
        <v>13</v>
      </c>
      <c r="E14" s="447">
        <v>6.8</v>
      </c>
      <c r="F14" s="447">
        <v>-19.6</v>
      </c>
      <c r="G14" s="447">
        <v>6.1</v>
      </c>
      <c r="H14" s="447">
        <v>-3.6</v>
      </c>
      <c r="I14" s="447">
        <v>-24.6</v>
      </c>
      <c r="J14" s="453" t="s">
        <v>929</v>
      </c>
      <c r="K14" s="447">
        <v>-15</v>
      </c>
      <c r="L14" s="447"/>
    </row>
    <row r="15" spans="1:12" ht="4.5" customHeight="1">
      <c r="A15" s="72"/>
      <c r="B15" s="46"/>
      <c r="C15" s="447"/>
      <c r="D15" s="447"/>
      <c r="E15" s="447"/>
      <c r="F15" s="447"/>
      <c r="G15" s="447"/>
      <c r="H15" s="447"/>
      <c r="I15" s="447"/>
      <c r="J15" s="447"/>
      <c r="K15" s="447"/>
      <c r="L15" s="447"/>
    </row>
    <row r="16" spans="1:12" ht="15" customHeight="1">
      <c r="A16" s="44" t="s">
        <v>286</v>
      </c>
      <c r="B16" s="45" t="s">
        <v>391</v>
      </c>
      <c r="C16" s="447">
        <v>10501.1</v>
      </c>
      <c r="D16" s="447">
        <v>9234.5</v>
      </c>
      <c r="E16" s="447">
        <v>7534.9</v>
      </c>
      <c r="F16" s="447">
        <v>4484.4</v>
      </c>
      <c r="G16" s="447">
        <v>2255.2</v>
      </c>
      <c r="H16" s="447">
        <v>1929.5</v>
      </c>
      <c r="I16" s="447" t="s">
        <v>968</v>
      </c>
      <c r="J16" s="447" t="s">
        <v>969</v>
      </c>
      <c r="K16" s="447">
        <v>1523.1</v>
      </c>
      <c r="L16" s="447">
        <v>8.1</v>
      </c>
    </row>
    <row r="17" spans="1:12" s="81" customFormat="1" ht="15" customHeight="1">
      <c r="A17" s="70"/>
      <c r="B17" s="77" t="s">
        <v>285</v>
      </c>
      <c r="C17" s="447">
        <v>27.9</v>
      </c>
      <c r="D17" s="447">
        <v>-12.1</v>
      </c>
      <c r="E17" s="447">
        <v>-18.4</v>
      </c>
      <c r="F17" s="447">
        <v>-20</v>
      </c>
      <c r="G17" s="447">
        <v>9</v>
      </c>
      <c r="H17" s="453">
        <v>-24.4</v>
      </c>
      <c r="I17" s="453" t="s">
        <v>918</v>
      </c>
      <c r="J17" s="453" t="s">
        <v>970</v>
      </c>
      <c r="K17" s="453">
        <v>-32.5</v>
      </c>
      <c r="L17" s="447"/>
    </row>
    <row r="18" spans="1:12" ht="4.5" customHeight="1">
      <c r="A18" s="72"/>
      <c r="B18" s="46"/>
      <c r="C18" s="447"/>
      <c r="D18" s="447"/>
      <c r="E18" s="447"/>
      <c r="F18" s="447"/>
      <c r="G18" s="447"/>
      <c r="H18" s="447"/>
      <c r="I18" s="447"/>
      <c r="J18" s="447"/>
      <c r="K18" s="447"/>
      <c r="L18" s="447"/>
    </row>
    <row r="19" spans="1:12" ht="15" customHeight="1">
      <c r="A19" s="44" t="s">
        <v>690</v>
      </c>
      <c r="B19" s="45" t="s">
        <v>391</v>
      </c>
      <c r="C19" s="447">
        <v>1320.9</v>
      </c>
      <c r="D19" s="447">
        <v>1346.3</v>
      </c>
      <c r="E19" s="447">
        <v>1373.3</v>
      </c>
      <c r="F19" s="447">
        <v>920.1</v>
      </c>
      <c r="G19" s="447">
        <v>362.6</v>
      </c>
      <c r="H19" s="447">
        <v>371.4</v>
      </c>
      <c r="I19" s="447" t="s">
        <v>971</v>
      </c>
      <c r="J19" s="447" t="s">
        <v>972</v>
      </c>
      <c r="K19" s="447">
        <v>322.1</v>
      </c>
      <c r="L19" s="447">
        <v>1.7</v>
      </c>
    </row>
    <row r="20" spans="1:12" s="81" customFormat="1" ht="15" customHeight="1">
      <c r="A20" s="70"/>
      <c r="B20" s="77" t="s">
        <v>285</v>
      </c>
      <c r="C20" s="447">
        <v>-5.9</v>
      </c>
      <c r="D20" s="447">
        <v>1.9</v>
      </c>
      <c r="E20" s="447">
        <v>2</v>
      </c>
      <c r="F20" s="447">
        <v>-8.2</v>
      </c>
      <c r="G20" s="447">
        <v>7.9</v>
      </c>
      <c r="H20" s="447">
        <v>2</v>
      </c>
      <c r="I20" s="453">
        <v>-5.7</v>
      </c>
      <c r="J20" s="453" t="s">
        <v>919</v>
      </c>
      <c r="K20" s="447">
        <v>-11.2</v>
      </c>
      <c r="L20" s="447"/>
    </row>
    <row r="21" spans="1:12" ht="4.5" customHeight="1">
      <c r="A21" s="72"/>
      <c r="B21" s="46"/>
      <c r="C21" s="447"/>
      <c r="D21" s="447"/>
      <c r="E21" s="447"/>
      <c r="F21" s="447"/>
      <c r="G21" s="447"/>
      <c r="H21" s="447"/>
      <c r="I21" s="447"/>
      <c r="J21" s="447"/>
      <c r="K21" s="447"/>
      <c r="L21" s="447"/>
    </row>
    <row r="22" spans="1:12" ht="15" customHeight="1">
      <c r="A22" s="44" t="s">
        <v>287</v>
      </c>
      <c r="B22" s="45" t="s">
        <v>391</v>
      </c>
      <c r="C22" s="447">
        <v>4795.6</v>
      </c>
      <c r="D22" s="447">
        <v>5025</v>
      </c>
      <c r="E22" s="447">
        <v>5166.5</v>
      </c>
      <c r="F22" s="447">
        <v>3190.6</v>
      </c>
      <c r="G22" s="447">
        <v>1295.3</v>
      </c>
      <c r="H22" s="447">
        <v>1390.6</v>
      </c>
      <c r="I22" s="447" t="s">
        <v>973</v>
      </c>
      <c r="J22" s="447" t="s">
        <v>974</v>
      </c>
      <c r="K22" s="447">
        <v>1121.8</v>
      </c>
      <c r="L22" s="447">
        <v>6</v>
      </c>
    </row>
    <row r="23" spans="1:12" s="81" customFormat="1" ht="15" customHeight="1">
      <c r="A23" s="70"/>
      <c r="B23" s="77" t="s">
        <v>285</v>
      </c>
      <c r="C23" s="447">
        <v>13</v>
      </c>
      <c r="D23" s="447">
        <v>4.8</v>
      </c>
      <c r="E23" s="447">
        <v>2.8</v>
      </c>
      <c r="F23" s="447">
        <v>-15.5</v>
      </c>
      <c r="G23" s="447">
        <v>-3.6</v>
      </c>
      <c r="H23" s="447">
        <v>5.1</v>
      </c>
      <c r="I23" s="453" t="s">
        <v>975</v>
      </c>
      <c r="J23" s="453" t="s">
        <v>975</v>
      </c>
      <c r="K23" s="447">
        <v>-13.4</v>
      </c>
      <c r="L23" s="447"/>
    </row>
    <row r="24" spans="1:12" ht="4.5" customHeight="1">
      <c r="A24" s="72"/>
      <c r="B24" s="46"/>
      <c r="C24" s="447"/>
      <c r="D24" s="447"/>
      <c r="E24" s="447"/>
      <c r="F24" s="447"/>
      <c r="G24" s="447"/>
      <c r="H24" s="447"/>
      <c r="I24" s="447"/>
      <c r="J24" s="447"/>
      <c r="K24" s="447"/>
      <c r="L24" s="447"/>
    </row>
    <row r="25" spans="1:12" ht="15" customHeight="1">
      <c r="A25" s="44" t="s">
        <v>215</v>
      </c>
      <c r="B25" s="45" t="s">
        <v>391</v>
      </c>
      <c r="C25" s="447">
        <v>18786.8</v>
      </c>
      <c r="D25" s="447">
        <v>21851.7</v>
      </c>
      <c r="E25" s="447">
        <v>18838</v>
      </c>
      <c r="F25" s="447">
        <v>12691.8</v>
      </c>
      <c r="G25" s="447">
        <v>4570.1</v>
      </c>
      <c r="H25" s="447">
        <v>4545.5</v>
      </c>
      <c r="I25" s="447" t="s">
        <v>976</v>
      </c>
      <c r="J25" s="447" t="s">
        <v>977</v>
      </c>
      <c r="K25" s="447">
        <v>4777.9</v>
      </c>
      <c r="L25" s="447">
        <v>25.6</v>
      </c>
    </row>
    <row r="26" spans="1:12" s="81" customFormat="1" ht="15" customHeight="1">
      <c r="A26" s="70"/>
      <c r="B26" s="77" t="s">
        <v>285</v>
      </c>
      <c r="C26" s="447">
        <v>12.9</v>
      </c>
      <c r="D26" s="447">
        <v>16.3</v>
      </c>
      <c r="E26" s="447">
        <v>-13.8</v>
      </c>
      <c r="F26" s="447">
        <v>-11.2</v>
      </c>
      <c r="G26" s="453">
        <v>-17.3</v>
      </c>
      <c r="H26" s="447">
        <v>-16.9</v>
      </c>
      <c r="I26" s="453" t="s">
        <v>978</v>
      </c>
      <c r="J26" s="453" t="s">
        <v>970</v>
      </c>
      <c r="K26" s="447">
        <v>4.5</v>
      </c>
      <c r="L26" s="447"/>
    </row>
    <row r="27" spans="1:12" ht="4.5" customHeight="1">
      <c r="A27" s="72"/>
      <c r="B27" s="46"/>
      <c r="C27" s="447"/>
      <c r="D27" s="447"/>
      <c r="E27" s="447"/>
      <c r="F27" s="447"/>
      <c r="G27" s="447"/>
      <c r="H27" s="447"/>
      <c r="I27" s="447"/>
      <c r="J27" s="447"/>
      <c r="K27" s="447"/>
      <c r="L27" s="447"/>
    </row>
    <row r="28" spans="1:12" ht="15" customHeight="1">
      <c r="A28" s="44" t="s">
        <v>288</v>
      </c>
      <c r="B28" s="45" t="s">
        <v>391</v>
      </c>
      <c r="C28" s="447">
        <v>4081.9</v>
      </c>
      <c r="D28" s="447">
        <v>5856</v>
      </c>
      <c r="E28" s="447">
        <v>4797.8</v>
      </c>
      <c r="F28" s="447">
        <v>2445.7</v>
      </c>
      <c r="G28" s="447">
        <v>1157.6</v>
      </c>
      <c r="H28" s="447">
        <v>1164.7</v>
      </c>
      <c r="I28" s="447" t="s">
        <v>979</v>
      </c>
      <c r="J28" s="447" t="s">
        <v>980</v>
      </c>
      <c r="K28" s="447">
        <v>822.8</v>
      </c>
      <c r="L28" s="447">
        <v>4.4</v>
      </c>
    </row>
    <row r="29" spans="1:12" s="81" customFormat="1" ht="15" customHeight="1">
      <c r="A29" s="70"/>
      <c r="B29" s="77" t="s">
        <v>285</v>
      </c>
      <c r="C29" s="447">
        <v>10.9</v>
      </c>
      <c r="D29" s="447">
        <v>43.5</v>
      </c>
      <c r="E29" s="447">
        <v>-18.1</v>
      </c>
      <c r="F29" s="447">
        <v>-32.7</v>
      </c>
      <c r="G29" s="453">
        <v>-13.2</v>
      </c>
      <c r="H29" s="447">
        <v>-50.5</v>
      </c>
      <c r="I29" s="453" t="s">
        <v>981</v>
      </c>
      <c r="J29" s="453" t="s">
        <v>982</v>
      </c>
      <c r="K29" s="447">
        <v>-28.9</v>
      </c>
      <c r="L29" s="447"/>
    </row>
    <row r="30" spans="1:12" s="81" customFormat="1" ht="4.5" customHeight="1">
      <c r="A30" s="70"/>
      <c r="B30" s="77"/>
      <c r="C30" s="447"/>
      <c r="D30" s="447"/>
      <c r="E30" s="447"/>
      <c r="F30" s="447"/>
      <c r="G30" s="447"/>
      <c r="H30" s="447"/>
      <c r="I30" s="447"/>
      <c r="J30" s="447"/>
      <c r="K30" s="447"/>
      <c r="L30" s="447"/>
    </row>
    <row r="31" spans="1:12" s="81" customFormat="1" ht="15" customHeight="1">
      <c r="A31" s="44" t="s">
        <v>642</v>
      </c>
      <c r="B31" s="45" t="s">
        <v>643</v>
      </c>
      <c r="C31" s="447">
        <v>6978</v>
      </c>
      <c r="D31" s="447">
        <v>8123.8</v>
      </c>
      <c r="E31" s="447">
        <v>6412.8</v>
      </c>
      <c r="F31" s="447">
        <v>3695.7</v>
      </c>
      <c r="G31" s="447">
        <v>1534.4</v>
      </c>
      <c r="H31" s="447">
        <v>1451.6</v>
      </c>
      <c r="I31" s="447" t="s">
        <v>983</v>
      </c>
      <c r="J31" s="447" t="s">
        <v>984</v>
      </c>
      <c r="K31" s="447">
        <v>1636.2</v>
      </c>
      <c r="L31" s="447">
        <v>8.8</v>
      </c>
    </row>
    <row r="32" spans="1:12" s="81" customFormat="1" ht="15" customHeight="1">
      <c r="A32" s="70"/>
      <c r="B32" s="77" t="s">
        <v>321</v>
      </c>
      <c r="C32" s="447">
        <v>24.4</v>
      </c>
      <c r="D32" s="447">
        <v>16.4</v>
      </c>
      <c r="E32" s="447">
        <v>-21.1</v>
      </c>
      <c r="F32" s="447">
        <v>-25.5</v>
      </c>
      <c r="G32" s="453">
        <v>-21.4</v>
      </c>
      <c r="H32" s="447">
        <v>-33.5</v>
      </c>
      <c r="I32" s="453" t="s">
        <v>985</v>
      </c>
      <c r="J32" s="453" t="s">
        <v>900</v>
      </c>
      <c r="K32" s="447">
        <v>6.6</v>
      </c>
      <c r="L32" s="447"/>
    </row>
    <row r="33" spans="1:12" ht="4.5" customHeight="1">
      <c r="A33" s="44"/>
      <c r="B33" s="46"/>
      <c r="C33" s="452"/>
      <c r="D33" s="52"/>
      <c r="H33" s="53"/>
      <c r="I33" s="53"/>
      <c r="J33" s="53"/>
      <c r="L33" s="447"/>
    </row>
    <row r="34" spans="1:12" ht="15" customHeight="1">
      <c r="A34" s="44" t="s">
        <v>217</v>
      </c>
      <c r="B34" s="46"/>
      <c r="C34" s="447"/>
      <c r="D34" s="52"/>
      <c r="H34" s="53"/>
      <c r="I34" s="53"/>
      <c r="J34" s="53"/>
      <c r="L34" s="447"/>
    </row>
    <row r="35" spans="1:12" ht="15" customHeight="1">
      <c r="A35" s="44" t="s">
        <v>259</v>
      </c>
      <c r="B35" s="45" t="s">
        <v>391</v>
      </c>
      <c r="C35" s="447">
        <v>51653.6</v>
      </c>
      <c r="D35" s="447">
        <v>55986.1</v>
      </c>
      <c r="E35" s="447">
        <v>50563.4</v>
      </c>
      <c r="F35" s="447">
        <v>32695.7</v>
      </c>
      <c r="G35" s="447">
        <v>12953.7</v>
      </c>
      <c r="H35" s="447">
        <v>12523.8</v>
      </c>
      <c r="I35" s="447" t="s">
        <v>986</v>
      </c>
      <c r="J35" s="447" t="s">
        <v>987</v>
      </c>
      <c r="K35" s="447">
        <v>12082.7</v>
      </c>
      <c r="L35" s="447">
        <v>64.6</v>
      </c>
    </row>
    <row r="36" spans="1:12" s="81" customFormat="1" ht="15" customHeight="1">
      <c r="A36" s="70"/>
      <c r="B36" s="77" t="s">
        <v>285</v>
      </c>
      <c r="C36" s="447">
        <v>19.1</v>
      </c>
      <c r="D36" s="447">
        <v>8.4</v>
      </c>
      <c r="E36" s="447">
        <v>-9.7</v>
      </c>
      <c r="F36" s="447">
        <v>-14</v>
      </c>
      <c r="G36" s="453">
        <v>-6.7</v>
      </c>
      <c r="H36" s="447">
        <v>-14.9</v>
      </c>
      <c r="I36" s="453" t="s">
        <v>988</v>
      </c>
      <c r="J36" s="453" t="s">
        <v>989</v>
      </c>
      <c r="K36" s="447">
        <v>-6.7</v>
      </c>
      <c r="L36" s="447"/>
    </row>
    <row r="37" spans="1:12" ht="4.5" customHeight="1">
      <c r="A37" s="72"/>
      <c r="B37" s="46"/>
      <c r="C37" s="447"/>
      <c r="D37" s="447"/>
      <c r="E37" s="447"/>
      <c r="F37" s="447"/>
      <c r="G37" s="447"/>
      <c r="H37" s="447"/>
      <c r="I37" s="447"/>
      <c r="J37" s="447"/>
      <c r="K37" s="447"/>
      <c r="L37" s="447"/>
    </row>
    <row r="38" spans="1:12" ht="15" customHeight="1">
      <c r="A38" s="47" t="s">
        <v>247</v>
      </c>
      <c r="B38" s="45" t="s">
        <v>391</v>
      </c>
      <c r="C38" s="447">
        <v>9585.2</v>
      </c>
      <c r="D38" s="447">
        <v>11673</v>
      </c>
      <c r="E38" s="447">
        <v>11983.2</v>
      </c>
      <c r="F38" s="447">
        <v>8518.8</v>
      </c>
      <c r="G38" s="447">
        <v>2994.2</v>
      </c>
      <c r="H38" s="447">
        <v>2995</v>
      </c>
      <c r="I38" s="447" t="s">
        <v>990</v>
      </c>
      <c r="J38" s="447" t="s">
        <v>991</v>
      </c>
      <c r="K38" s="447">
        <v>2949.1</v>
      </c>
      <c r="L38" s="447">
        <v>15.8</v>
      </c>
    </row>
    <row r="39" spans="1:12" s="81" customFormat="1" ht="15" customHeight="1">
      <c r="A39" s="70"/>
      <c r="B39" s="77" t="s">
        <v>285</v>
      </c>
      <c r="C39" s="447">
        <v>11.8</v>
      </c>
      <c r="D39" s="447">
        <v>21.8</v>
      </c>
      <c r="E39" s="447">
        <v>2.7</v>
      </c>
      <c r="F39" s="447">
        <v>-5.2</v>
      </c>
      <c r="G39" s="453">
        <v>-1.2</v>
      </c>
      <c r="H39" s="447">
        <v>-4.4</v>
      </c>
      <c r="I39" s="447">
        <v>-13.8</v>
      </c>
      <c r="J39" s="447">
        <v>0.9</v>
      </c>
      <c r="K39" s="447">
        <v>-1.5</v>
      </c>
      <c r="L39" s="447"/>
    </row>
    <row r="40" spans="1:12" ht="4.5" customHeight="1">
      <c r="A40" s="72"/>
      <c r="B40" s="46"/>
      <c r="C40" s="447"/>
      <c r="D40" s="447"/>
      <c r="E40" s="447"/>
      <c r="F40" s="447"/>
      <c r="G40" s="447"/>
      <c r="H40" s="447"/>
      <c r="I40" s="447"/>
      <c r="J40" s="447"/>
      <c r="K40" s="447"/>
      <c r="L40" s="447"/>
    </row>
    <row r="41" spans="1:12" ht="15" customHeight="1">
      <c r="A41" s="64" t="s">
        <v>260</v>
      </c>
      <c r="B41" s="45" t="s">
        <v>391</v>
      </c>
      <c r="C41" s="447">
        <v>3500.3</v>
      </c>
      <c r="D41" s="447">
        <v>3705</v>
      </c>
      <c r="E41" s="447">
        <v>2848.4</v>
      </c>
      <c r="F41" s="447">
        <v>910.3</v>
      </c>
      <c r="G41" s="447">
        <v>679.7</v>
      </c>
      <c r="H41" s="447">
        <v>797</v>
      </c>
      <c r="I41" s="447" t="s">
        <v>992</v>
      </c>
      <c r="J41" s="447" t="s">
        <v>993</v>
      </c>
      <c r="K41" s="447">
        <v>321.2</v>
      </c>
      <c r="L41" s="447">
        <v>1.7</v>
      </c>
    </row>
    <row r="42" spans="1:12" s="81" customFormat="1" ht="15" customHeight="1">
      <c r="A42" s="70"/>
      <c r="B42" s="77" t="s">
        <v>285</v>
      </c>
      <c r="C42" s="447">
        <v>5.7</v>
      </c>
      <c r="D42" s="447">
        <v>5.8</v>
      </c>
      <c r="E42" s="447">
        <v>-23.1</v>
      </c>
      <c r="F42" s="447">
        <v>-55.6</v>
      </c>
      <c r="G42" s="447">
        <v>-25.9</v>
      </c>
      <c r="H42" s="447">
        <v>-7.8</v>
      </c>
      <c r="I42" s="453" t="s">
        <v>994</v>
      </c>
      <c r="J42" s="453" t="s">
        <v>960</v>
      </c>
      <c r="K42" s="447">
        <v>-52.7</v>
      </c>
      <c r="L42" s="447"/>
    </row>
    <row r="43" spans="1:12" ht="4.5" customHeight="1">
      <c r="A43" s="72"/>
      <c r="B43" s="46"/>
      <c r="C43" s="447"/>
      <c r="D43" s="447"/>
      <c r="E43" s="447"/>
      <c r="F43" s="447"/>
      <c r="G43" s="447"/>
      <c r="H43" s="447"/>
      <c r="I43" s="447"/>
      <c r="J43" s="447"/>
      <c r="K43" s="447"/>
      <c r="L43" s="447"/>
    </row>
    <row r="44" spans="1:12" ht="15" customHeight="1">
      <c r="A44" s="64" t="s">
        <v>261</v>
      </c>
      <c r="B44" s="45" t="s">
        <v>391</v>
      </c>
      <c r="C44" s="447">
        <v>5078.5</v>
      </c>
      <c r="D44" s="447">
        <v>5786.5</v>
      </c>
      <c r="E44" s="447">
        <v>5757.3</v>
      </c>
      <c r="F44" s="447">
        <v>4266.5</v>
      </c>
      <c r="G44" s="447">
        <v>1639</v>
      </c>
      <c r="H44" s="447">
        <v>1456.4</v>
      </c>
      <c r="I44" s="447" t="s">
        <v>995</v>
      </c>
      <c r="J44" s="447">
        <v>1143.2</v>
      </c>
      <c r="K44" s="447">
        <v>1641.1</v>
      </c>
      <c r="L44" s="447">
        <v>8.8</v>
      </c>
    </row>
    <row r="45" spans="1:12" ht="15" customHeight="1">
      <c r="A45" s="64" t="s">
        <v>262</v>
      </c>
      <c r="B45" s="77" t="s">
        <v>285</v>
      </c>
      <c r="C45" s="447">
        <v>13.1</v>
      </c>
      <c r="D45" s="447">
        <v>13.9</v>
      </c>
      <c r="E45" s="447">
        <v>-0.5</v>
      </c>
      <c r="F45" s="447">
        <v>-0.8</v>
      </c>
      <c r="G45" s="447">
        <v>-1.7</v>
      </c>
      <c r="H45" s="447">
        <v>-1.2</v>
      </c>
      <c r="I45" s="447" t="s">
        <v>914</v>
      </c>
      <c r="J45" s="447">
        <v>-3.7</v>
      </c>
      <c r="K45" s="447">
        <v>0.1</v>
      </c>
      <c r="L45" s="447"/>
    </row>
    <row r="46" spans="1:12" ht="4.5" customHeight="1">
      <c r="A46" s="72"/>
      <c r="B46" s="46"/>
      <c r="C46" s="447"/>
      <c r="D46" s="447"/>
      <c r="E46" s="447"/>
      <c r="F46" s="447"/>
      <c r="G46" s="447"/>
      <c r="H46" s="447"/>
      <c r="I46" s="447"/>
      <c r="J46" s="447"/>
      <c r="K46" s="447"/>
      <c r="L46" s="447"/>
    </row>
    <row r="47" spans="1:12" ht="15" customHeight="1">
      <c r="A47" s="64" t="s">
        <v>263</v>
      </c>
      <c r="B47" s="45" t="s">
        <v>391</v>
      </c>
      <c r="C47" s="447">
        <v>9665.1</v>
      </c>
      <c r="D47" s="447">
        <v>10246.1</v>
      </c>
      <c r="E47" s="447">
        <v>7044.4</v>
      </c>
      <c r="F47" s="447">
        <v>4113.6</v>
      </c>
      <c r="G47" s="447">
        <v>1981</v>
      </c>
      <c r="H47" s="447">
        <v>1698.5</v>
      </c>
      <c r="I47" s="447" t="s">
        <v>996</v>
      </c>
      <c r="J47" s="447" t="s">
        <v>997</v>
      </c>
      <c r="K47" s="447">
        <v>1631.3</v>
      </c>
      <c r="L47" s="447">
        <v>8.7</v>
      </c>
    </row>
    <row r="48" spans="1:12" ht="15" customHeight="1">
      <c r="A48" s="72"/>
      <c r="B48" s="77" t="s">
        <v>392</v>
      </c>
      <c r="C48" s="447">
        <v>31.1</v>
      </c>
      <c r="D48" s="447">
        <v>6</v>
      </c>
      <c r="E48" s="447">
        <v>-31.2</v>
      </c>
      <c r="F48" s="447">
        <v>-23.1</v>
      </c>
      <c r="G48" s="453">
        <v>-12.1</v>
      </c>
      <c r="H48" s="447">
        <v>-42</v>
      </c>
      <c r="I48" s="453" t="s">
        <v>998</v>
      </c>
      <c r="J48" s="453" t="s">
        <v>999</v>
      </c>
      <c r="K48" s="447">
        <v>-17.7</v>
      </c>
      <c r="L48" s="447"/>
    </row>
    <row r="49" spans="1:12" ht="4.5" customHeight="1">
      <c r="A49" s="72"/>
      <c r="B49" s="46"/>
      <c r="C49" s="447"/>
      <c r="D49" s="447"/>
      <c r="E49" s="447"/>
      <c r="F49" s="447"/>
      <c r="G49" s="447"/>
      <c r="H49" s="447"/>
      <c r="I49" s="447"/>
      <c r="J49" s="447"/>
      <c r="K49" s="447"/>
      <c r="L49" s="447"/>
    </row>
    <row r="50" spans="1:12" ht="15" customHeight="1">
      <c r="A50" s="64" t="s">
        <v>264</v>
      </c>
      <c r="B50" s="45" t="s">
        <v>391</v>
      </c>
      <c r="C50" s="447">
        <v>6499</v>
      </c>
      <c r="D50" s="447">
        <v>7940.7</v>
      </c>
      <c r="E50" s="447">
        <v>6229.8</v>
      </c>
      <c r="F50" s="447">
        <v>3291.1</v>
      </c>
      <c r="G50" s="447">
        <v>1515.6</v>
      </c>
      <c r="H50" s="447">
        <v>1357.6</v>
      </c>
      <c r="I50" s="447" t="s">
        <v>1000</v>
      </c>
      <c r="J50" s="447" t="s">
        <v>1001</v>
      </c>
      <c r="K50" s="447">
        <v>1409.4</v>
      </c>
      <c r="L50" s="447">
        <v>7.5</v>
      </c>
    </row>
    <row r="51" spans="1:12" ht="15" customHeight="1">
      <c r="A51" s="72"/>
      <c r="B51" s="77" t="s">
        <v>392</v>
      </c>
      <c r="C51" s="447">
        <v>26.3</v>
      </c>
      <c r="D51" s="447">
        <v>22.2</v>
      </c>
      <c r="E51" s="447">
        <v>-21.5</v>
      </c>
      <c r="F51" s="447">
        <v>-32.5</v>
      </c>
      <c r="G51" s="453">
        <v>-23.3</v>
      </c>
      <c r="H51" s="447">
        <v>-34.1</v>
      </c>
      <c r="I51" s="453" t="s">
        <v>1002</v>
      </c>
      <c r="J51" s="453" t="s">
        <v>1003</v>
      </c>
      <c r="K51" s="447">
        <v>-7</v>
      </c>
      <c r="L51" s="447"/>
    </row>
    <row r="52" spans="1:12" ht="4.5" customHeight="1">
      <c r="A52" s="72"/>
      <c r="B52" s="46"/>
      <c r="C52" s="447"/>
      <c r="D52" s="447"/>
      <c r="E52" s="447"/>
      <c r="F52" s="447"/>
      <c r="G52" s="447"/>
      <c r="H52" s="447"/>
      <c r="I52" s="447"/>
      <c r="J52" s="447"/>
      <c r="K52" s="447"/>
      <c r="L52" s="447"/>
    </row>
    <row r="53" spans="1:12" ht="15" customHeight="1">
      <c r="A53" s="64" t="s">
        <v>265</v>
      </c>
      <c r="B53" s="45" t="s">
        <v>391</v>
      </c>
      <c r="C53" s="447">
        <v>3750.8</v>
      </c>
      <c r="D53" s="447">
        <v>3501.9</v>
      </c>
      <c r="E53" s="447">
        <v>2789.5</v>
      </c>
      <c r="F53" s="447">
        <v>1865.8</v>
      </c>
      <c r="G53" s="447">
        <v>645.1</v>
      </c>
      <c r="H53" s="447">
        <v>617.1</v>
      </c>
      <c r="I53" s="447" t="s">
        <v>1004</v>
      </c>
      <c r="J53" s="447">
        <v>561.5</v>
      </c>
      <c r="K53" s="447">
        <v>650.7</v>
      </c>
      <c r="L53" s="447">
        <v>3.5</v>
      </c>
    </row>
    <row r="54" spans="1:12" ht="15" customHeight="1">
      <c r="A54" s="72"/>
      <c r="B54" s="77" t="s">
        <v>392</v>
      </c>
      <c r="C54" s="447">
        <v>-0.5</v>
      </c>
      <c r="D54" s="447">
        <v>-6.6</v>
      </c>
      <c r="E54" s="447">
        <v>-20.3</v>
      </c>
      <c r="F54" s="447">
        <v>-14.1</v>
      </c>
      <c r="G54" s="447">
        <v>-24.2</v>
      </c>
      <c r="H54" s="447">
        <v>-20.9</v>
      </c>
      <c r="I54" s="453">
        <v>-18.1</v>
      </c>
      <c r="J54" s="447">
        <v>-23</v>
      </c>
      <c r="K54" s="447">
        <v>0.9</v>
      </c>
      <c r="L54" s="447"/>
    </row>
    <row r="55" spans="1:12" ht="4.5" customHeight="1">
      <c r="A55" s="72"/>
      <c r="B55" s="46"/>
      <c r="C55" s="447"/>
      <c r="D55" s="447"/>
      <c r="E55" s="447"/>
      <c r="F55" s="447"/>
      <c r="G55" s="447"/>
      <c r="H55" s="447"/>
      <c r="I55" s="447"/>
      <c r="J55" s="447"/>
      <c r="K55" s="447"/>
      <c r="L55" s="447"/>
    </row>
    <row r="56" spans="1:12" s="81" customFormat="1" ht="15" customHeight="1">
      <c r="A56" s="47" t="s">
        <v>266</v>
      </c>
      <c r="B56" s="45" t="s">
        <v>391</v>
      </c>
      <c r="C56" s="447">
        <v>13574.8</v>
      </c>
      <c r="D56" s="447">
        <v>13132.9</v>
      </c>
      <c r="E56" s="447">
        <v>13910.8</v>
      </c>
      <c r="F56" s="447">
        <v>9729.5</v>
      </c>
      <c r="G56" s="447">
        <v>3499.1</v>
      </c>
      <c r="H56" s="447">
        <v>3602.3</v>
      </c>
      <c r="I56" s="447" t="s">
        <v>1005</v>
      </c>
      <c r="J56" s="447" t="s">
        <v>1006</v>
      </c>
      <c r="K56" s="447">
        <v>3479.8</v>
      </c>
      <c r="L56" s="447">
        <v>18.6</v>
      </c>
    </row>
    <row r="57" spans="1:12" s="81" customFormat="1" ht="15" customHeight="1">
      <c r="A57" s="70"/>
      <c r="B57" s="77" t="s">
        <v>321</v>
      </c>
      <c r="C57" s="447">
        <v>26.9</v>
      </c>
      <c r="D57" s="447">
        <v>-3.3</v>
      </c>
      <c r="E57" s="447">
        <v>5.9</v>
      </c>
      <c r="F57" s="447">
        <v>-5.6</v>
      </c>
      <c r="G57" s="447">
        <v>9.7</v>
      </c>
      <c r="H57" s="453">
        <v>3.9</v>
      </c>
      <c r="I57" s="453" t="s">
        <v>899</v>
      </c>
      <c r="J57" s="453" t="s">
        <v>1007</v>
      </c>
      <c r="K57" s="453">
        <v>-0.6</v>
      </c>
      <c r="L57" s="447"/>
    </row>
    <row r="58" spans="1:12" ht="4.5" customHeight="1">
      <c r="A58" s="72"/>
      <c r="B58" s="46"/>
      <c r="C58" s="447"/>
      <c r="D58" s="447"/>
      <c r="E58" s="447"/>
      <c r="F58" s="447"/>
      <c r="G58" s="447"/>
      <c r="H58" s="447"/>
      <c r="I58" s="447"/>
      <c r="J58" s="447"/>
      <c r="K58" s="447"/>
      <c r="L58" s="447"/>
    </row>
    <row r="59" spans="1:12" s="56" customFormat="1" ht="15" customHeight="1">
      <c r="A59" s="44" t="s">
        <v>249</v>
      </c>
      <c r="B59" s="45" t="s">
        <v>391</v>
      </c>
      <c r="C59" s="447">
        <v>7850.5</v>
      </c>
      <c r="D59" s="447">
        <v>9440.4</v>
      </c>
      <c r="E59" s="447">
        <v>10603.2</v>
      </c>
      <c r="F59" s="447">
        <v>5846.2</v>
      </c>
      <c r="G59" s="447">
        <v>2873.6</v>
      </c>
      <c r="H59" s="447">
        <v>2577.8</v>
      </c>
      <c r="I59" s="447" t="s">
        <v>1008</v>
      </c>
      <c r="J59" s="447" t="s">
        <v>1009</v>
      </c>
      <c r="K59" s="447">
        <v>1891.2</v>
      </c>
      <c r="L59" s="447">
        <v>10.1</v>
      </c>
    </row>
    <row r="60" spans="1:12" s="81" customFormat="1" ht="15" customHeight="1">
      <c r="A60" s="70"/>
      <c r="B60" s="77" t="s">
        <v>285</v>
      </c>
      <c r="C60" s="447">
        <v>15.8</v>
      </c>
      <c r="D60" s="447">
        <v>20.3</v>
      </c>
      <c r="E60" s="447">
        <v>12.3</v>
      </c>
      <c r="F60" s="447">
        <v>-27.2</v>
      </c>
      <c r="G60" s="447">
        <v>24.1</v>
      </c>
      <c r="H60" s="447">
        <v>-2.3</v>
      </c>
      <c r="I60" s="447">
        <v>-20.4</v>
      </c>
      <c r="J60" s="453" t="s">
        <v>1010</v>
      </c>
      <c r="K60" s="447">
        <v>-34.2</v>
      </c>
      <c r="L60" s="447"/>
    </row>
    <row r="61" spans="1:12" ht="4.5" customHeight="1">
      <c r="A61" s="72"/>
      <c r="B61" s="46"/>
      <c r="C61" s="447"/>
      <c r="D61" s="447"/>
      <c r="E61" s="447"/>
      <c r="F61" s="447"/>
      <c r="G61" s="447"/>
      <c r="H61" s="447"/>
      <c r="I61" s="447"/>
      <c r="J61" s="447"/>
      <c r="K61" s="447"/>
      <c r="L61" s="447"/>
    </row>
    <row r="62" spans="1:12" ht="15" customHeight="1">
      <c r="A62" s="47" t="s">
        <v>284</v>
      </c>
      <c r="B62" s="45" t="s">
        <v>391</v>
      </c>
      <c r="C62" s="447">
        <v>265.7</v>
      </c>
      <c r="D62" s="447">
        <v>178.2</v>
      </c>
      <c r="E62" s="447">
        <v>157.4</v>
      </c>
      <c r="F62" s="447">
        <v>84.4</v>
      </c>
      <c r="G62" s="447">
        <v>45.3</v>
      </c>
      <c r="H62" s="447">
        <v>37</v>
      </c>
      <c r="I62" s="447">
        <v>20.7</v>
      </c>
      <c r="J62" s="447">
        <v>32.9</v>
      </c>
      <c r="K62" s="447">
        <v>30.8</v>
      </c>
      <c r="L62" s="447">
        <v>0.2</v>
      </c>
    </row>
    <row r="63" spans="1:12" s="81" customFormat="1" ht="15" customHeight="1">
      <c r="A63" s="70"/>
      <c r="B63" s="77" t="s">
        <v>285</v>
      </c>
      <c r="C63" s="447">
        <v>-26.4</v>
      </c>
      <c r="D63" s="447">
        <v>-32.9</v>
      </c>
      <c r="E63" s="447">
        <v>-11.6</v>
      </c>
      <c r="F63" s="447">
        <v>-29.9</v>
      </c>
      <c r="G63" s="453">
        <v>-2.6</v>
      </c>
      <c r="H63" s="447">
        <v>-17.4</v>
      </c>
      <c r="I63" s="453">
        <v>-36.3</v>
      </c>
      <c r="J63" s="447">
        <v>-22.7</v>
      </c>
      <c r="K63" s="447">
        <v>-32.1</v>
      </c>
      <c r="L63" s="447"/>
    </row>
    <row r="64" spans="1:12" ht="4.5" customHeight="1">
      <c r="A64" s="72"/>
      <c r="B64" s="46"/>
      <c r="C64" s="447"/>
      <c r="D64" s="447"/>
      <c r="E64" s="447"/>
      <c r="F64" s="447"/>
      <c r="G64" s="447"/>
      <c r="H64" s="447"/>
      <c r="I64" s="447"/>
      <c r="J64" s="447"/>
      <c r="K64" s="447"/>
      <c r="L64" s="447"/>
    </row>
    <row r="65" spans="1:12" ht="15" customHeight="1">
      <c r="A65" s="47" t="s">
        <v>267</v>
      </c>
      <c r="B65" s="45" t="s">
        <v>391</v>
      </c>
      <c r="C65" s="447">
        <v>2762.8</v>
      </c>
      <c r="D65" s="447">
        <v>3467.7</v>
      </c>
      <c r="E65" s="447">
        <v>3152.1</v>
      </c>
      <c r="F65" s="447">
        <v>1506</v>
      </c>
      <c r="G65" s="447">
        <v>842.7</v>
      </c>
      <c r="H65" s="447">
        <v>747.2</v>
      </c>
      <c r="I65" s="447">
        <v>490.9</v>
      </c>
      <c r="J65" s="447">
        <v>566.9</v>
      </c>
      <c r="K65" s="447">
        <v>448.3</v>
      </c>
      <c r="L65" s="447">
        <v>2.4</v>
      </c>
    </row>
    <row r="66" spans="1:12" s="81" customFormat="1" ht="15" customHeight="1">
      <c r="A66" s="70"/>
      <c r="B66" s="77" t="s">
        <v>285</v>
      </c>
      <c r="C66" s="447">
        <v>48.8</v>
      </c>
      <c r="D66" s="447">
        <v>25.5</v>
      </c>
      <c r="E66" s="447">
        <v>-9.1</v>
      </c>
      <c r="F66" s="447">
        <v>-37.4</v>
      </c>
      <c r="G66" s="447">
        <v>4.4</v>
      </c>
      <c r="H66" s="447">
        <v>-18.5</v>
      </c>
      <c r="I66" s="453">
        <v>-39.1</v>
      </c>
      <c r="J66" s="447">
        <v>-25</v>
      </c>
      <c r="K66" s="447">
        <v>-46.8</v>
      </c>
      <c r="L66" s="447"/>
    </row>
    <row r="67" spans="1:12" ht="4.5" customHeight="1">
      <c r="A67" s="72"/>
      <c r="B67" s="46"/>
      <c r="C67" s="447"/>
      <c r="D67" s="447"/>
      <c r="E67" s="447"/>
      <c r="F67" s="447"/>
      <c r="G67" s="447"/>
      <c r="H67" s="447"/>
      <c r="I67" s="447"/>
      <c r="J67" s="447"/>
      <c r="K67" s="447"/>
      <c r="L67" s="447"/>
    </row>
    <row r="68" spans="1:12" s="56" customFormat="1" ht="15" customHeight="1">
      <c r="A68" s="44" t="s">
        <v>268</v>
      </c>
      <c r="B68" s="45" t="s">
        <v>391</v>
      </c>
      <c r="C68" s="447">
        <v>7975</v>
      </c>
      <c r="D68" s="447">
        <v>7988.8</v>
      </c>
      <c r="E68" s="447">
        <v>6896.3</v>
      </c>
      <c r="F68" s="447">
        <v>4655.1</v>
      </c>
      <c r="G68" s="447">
        <v>1868</v>
      </c>
      <c r="H68" s="447">
        <v>1566.9</v>
      </c>
      <c r="I68" s="447">
        <v>1343.3</v>
      </c>
      <c r="J68" s="447">
        <v>1533.6</v>
      </c>
      <c r="K68" s="447">
        <v>1778.2</v>
      </c>
      <c r="L68" s="447">
        <v>9.5</v>
      </c>
    </row>
    <row r="69" spans="1:12" s="81" customFormat="1" ht="15" customHeight="1">
      <c r="A69" s="70"/>
      <c r="B69" s="77" t="s">
        <v>285</v>
      </c>
      <c r="C69" s="447">
        <v>4.5</v>
      </c>
      <c r="D69" s="447">
        <v>0.2</v>
      </c>
      <c r="E69" s="447">
        <v>-13.7</v>
      </c>
      <c r="F69" s="447">
        <v>-12.7</v>
      </c>
      <c r="G69" s="447">
        <v>-15.6</v>
      </c>
      <c r="H69" s="447">
        <v>-19.8</v>
      </c>
      <c r="I69" s="447">
        <v>-19.6</v>
      </c>
      <c r="J69" s="447">
        <v>-14.4</v>
      </c>
      <c r="K69" s="447">
        <v>-4.8</v>
      </c>
      <c r="L69" s="447"/>
    </row>
    <row r="70" spans="1:12" ht="4.5" customHeight="1">
      <c r="A70" s="72"/>
      <c r="B70" s="46"/>
      <c r="C70" s="447"/>
      <c r="D70" s="447"/>
      <c r="E70" s="447"/>
      <c r="F70" s="447"/>
      <c r="G70" s="447"/>
      <c r="H70" s="447"/>
      <c r="I70" s="447"/>
      <c r="J70" s="447"/>
      <c r="K70" s="447"/>
      <c r="L70" s="447"/>
    </row>
    <row r="71" spans="1:12" s="56" customFormat="1" ht="15" customHeight="1">
      <c r="A71" s="20" t="s">
        <v>269</v>
      </c>
      <c r="B71" s="45" t="s">
        <v>391</v>
      </c>
      <c r="C71" s="447">
        <v>13534.5</v>
      </c>
      <c r="D71" s="447">
        <v>16536.9</v>
      </c>
      <c r="E71" s="447">
        <v>16600.3</v>
      </c>
      <c r="F71" s="447">
        <v>8834</v>
      </c>
      <c r="G71" s="447">
        <v>3232.9</v>
      </c>
      <c r="H71" s="447">
        <v>4484</v>
      </c>
      <c r="I71" s="447" t="s">
        <v>1011</v>
      </c>
      <c r="J71" s="447" t="s">
        <v>1012</v>
      </c>
      <c r="K71" s="447">
        <v>2942.7</v>
      </c>
      <c r="L71" s="447">
        <v>15.7</v>
      </c>
    </row>
    <row r="72" spans="1:12" s="81" customFormat="1" ht="15" customHeight="1">
      <c r="A72" s="70"/>
      <c r="B72" s="77" t="s">
        <v>285</v>
      </c>
      <c r="C72" s="447">
        <v>2.8</v>
      </c>
      <c r="D72" s="447">
        <v>22.2</v>
      </c>
      <c r="E72" s="447">
        <v>0.4</v>
      </c>
      <c r="F72" s="447">
        <v>-27.1</v>
      </c>
      <c r="G72" s="447">
        <v>-10.7</v>
      </c>
      <c r="H72" s="447">
        <v>-22.6</v>
      </c>
      <c r="I72" s="453">
        <v>-39.7</v>
      </c>
      <c r="J72" s="453" t="s">
        <v>1013</v>
      </c>
      <c r="K72" s="447">
        <v>-9</v>
      </c>
      <c r="L72" s="447"/>
    </row>
    <row r="73" spans="1:12" s="81" customFormat="1" ht="4.5" customHeight="1">
      <c r="A73" s="70"/>
      <c r="B73" s="77"/>
      <c r="C73" s="447"/>
      <c r="D73" s="447"/>
      <c r="E73" s="447"/>
      <c r="F73" s="447"/>
      <c r="G73" s="97"/>
      <c r="H73" s="97"/>
      <c r="I73" s="97"/>
      <c r="J73" s="97"/>
      <c r="K73" s="97"/>
      <c r="L73" s="447"/>
    </row>
    <row r="74" spans="1:12" ht="15" customHeight="1">
      <c r="A74" s="650" t="s">
        <v>611</v>
      </c>
      <c r="B74" s="126" t="s">
        <v>391</v>
      </c>
      <c r="C74" s="446">
        <v>6139.5</v>
      </c>
      <c r="D74" s="446">
        <v>7459.7</v>
      </c>
      <c r="E74" s="446">
        <v>7978.9</v>
      </c>
      <c r="F74" s="446">
        <v>3060.6</v>
      </c>
      <c r="G74" s="447">
        <v>1161.6</v>
      </c>
      <c r="H74" s="447">
        <v>2425.9</v>
      </c>
      <c r="I74" s="447">
        <v>1302.6</v>
      </c>
      <c r="J74" s="447">
        <v>1000.1</v>
      </c>
      <c r="K74" s="447">
        <v>757.8</v>
      </c>
      <c r="L74" s="447">
        <v>4.1</v>
      </c>
    </row>
    <row r="75" spans="1:12" ht="15" customHeight="1">
      <c r="A75" s="719"/>
      <c r="B75" s="720" t="s">
        <v>392</v>
      </c>
      <c r="C75" s="446">
        <v>1</v>
      </c>
      <c r="D75" s="446">
        <v>21.5</v>
      </c>
      <c r="E75" s="446">
        <v>7</v>
      </c>
      <c r="F75" s="446">
        <v>-44.9</v>
      </c>
      <c r="G75" s="447">
        <v>-12</v>
      </c>
      <c r="H75" s="447">
        <v>-21.2</v>
      </c>
      <c r="I75" s="447">
        <v>-51.8</v>
      </c>
      <c r="J75" s="447">
        <v>-40.8</v>
      </c>
      <c r="K75" s="447">
        <v>-34.8</v>
      </c>
      <c r="L75" s="447"/>
    </row>
    <row r="76" spans="1:12" ht="4.5" customHeight="1">
      <c r="A76" s="21"/>
      <c r="B76" s="61"/>
      <c r="C76" s="717"/>
      <c r="D76" s="717"/>
      <c r="E76" s="717"/>
      <c r="F76" s="717"/>
      <c r="G76" s="717"/>
      <c r="H76" s="717"/>
      <c r="I76" s="717"/>
      <c r="J76" s="717"/>
      <c r="K76" s="79"/>
      <c r="L76" s="717"/>
    </row>
    <row r="77" ht="4.5" customHeight="1">
      <c r="K77" s="288"/>
    </row>
    <row r="78" spans="2:11" s="285" customFormat="1" ht="15">
      <c r="B78" s="289"/>
      <c r="G78" s="288"/>
      <c r="H78" s="288"/>
      <c r="I78" s="288"/>
      <c r="J78" s="288"/>
      <c r="K78" s="52"/>
    </row>
    <row r="79" ht="15">
      <c r="A79" s="155"/>
    </row>
    <row r="91" spans="8:11" ht="15">
      <c r="H91" s="53"/>
      <c r="I91" s="53"/>
      <c r="J91" s="53"/>
      <c r="K91" s="53"/>
    </row>
    <row r="143" spans="2:11" ht="15">
      <c r="B143" s="53"/>
      <c r="E143" s="52"/>
      <c r="F143" s="52"/>
      <c r="K143" s="53"/>
    </row>
    <row r="147" ht="15">
      <c r="K147" s="53"/>
    </row>
  </sheetData>
  <sheetProtection/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This PC</cp:lastModifiedBy>
  <cp:lastPrinted>2017-01-06T04:56:53Z</cp:lastPrinted>
  <dcterms:created xsi:type="dcterms:W3CDTF">2000-03-28T09:41:02Z</dcterms:created>
  <dcterms:modified xsi:type="dcterms:W3CDTF">2017-01-06T04:57:10Z</dcterms:modified>
  <cp:category/>
  <cp:version/>
  <cp:contentType/>
  <cp:contentStatus/>
</cp:coreProperties>
</file>